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Источники!$A$25</definedName>
    <definedName name="REND_1" localSheetId="1">Расходы!$A$123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<sst xmlns="http://schemas.openxmlformats.org/spreadsheetml/2006/main" count="694" uniqueCount="372">
  <si>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</si>
  <si>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</si>
  <si>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</si>
  <si>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</si>
  <si>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</si>
  <si>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</si>
  <si>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</si>
  <si>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</si>
  <si>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</si>
  <si>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</si>
  <si>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</si>
  <si>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</si>
  <si>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</si>
  <si>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</si>
  <si>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</si>
  <si>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</si>
  <si>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</si>
  <si>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</si>
  <si>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</si>
  <si>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</si>
  <si>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</si>
  <si>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</si>
  <si>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</si>
  <si>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</si>
  <si>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</si>
  <si>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</si>
  <si>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</si>
  <si>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</si>
  <si>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</si>
  <si>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</si>
  <si>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</si>
  <si>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</si>
  <si>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</si>
  <si>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</si>
  <si>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</si>
  <si>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</si>
  <si>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</si>
  <si>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</si>
  <si>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</si>
  <si>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</si>
  <si>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</si>
  <si>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</si>
  <si>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</si>
  <si>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</si>
  <si>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</si>
  <si>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</si>
  <si>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</si>
  <si>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</si>
  <si>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</si>
  <si>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</si>
  <si>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</si>
  <si>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</si>
  <si>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</si>
  <si>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</si>
  <si>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</si>
  <si>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</si>
  <si>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</si>
  <si>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</si>
  <si>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</si>
  <si>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</si>
  <si>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</si>
  <si>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</si>
  <si>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</si>
  <si>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</si>
  <si>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</si>
  <si>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</si>
  <si>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</si>
  <si>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</si>
  <si>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</si>
  <si>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</si>
  <si>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</si>
  <si>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</si>
  <si>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</si>
  <si>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</si>
  <si>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</si>
  <si>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</si>
  <si>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</si>
  <si>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</si>
  <si>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</si>
  <si>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</si>
  <si>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</si>
  <si>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</si>
  <si>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</si>
  <si>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</si>
  <si>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</si>
  <si>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</si>
  <si>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</si>
  <si>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</si>
  <si>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</si>
  <si>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</si>
  <si>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</si>
  <si>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</si>
  <si>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</si>
  <si>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</si>
  <si>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</si>
  <si>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</si>
  <si>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</si>
  <si>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</si>
  <si>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</si>
  <si>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</si>
  <si>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</si>
  <si>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</si>
  <si>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</si>
  <si>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</si>
  <si>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</si>
  <si>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</si>
  <si>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</si>
  <si>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</si>
  <si>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</si>
  <si>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</si>
  <si>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</si>
  <si>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</si>
  <si>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</si>
  <si>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</si>
  <si>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</si>
  <si>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</si>
  <si>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</si>
  <si>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</si>
  <si>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</si>
  <si>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</si>
  <si>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</si>
  <si>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</si>
  <si>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</si>
  <si>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901 20220302130000150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</si>
  <si>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</si>
  <si>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901 20225299130000150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</si>
  <si>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бюджета Пензенской области на софинансирование средств федерального бюджета)</t>
  </si>
  <si>
    <t>901 20225299139277150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</si>
  <si>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федерального бюджета)</t>
  </si>
  <si>
    <t>901 20225299139527150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</si>
  <si>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</si>
  <si>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</si>
  <si>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</si>
  <si>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</si>
  <si>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</si>
  <si>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</si>
  <si>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</si>
  <si>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</si>
  <si>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</si>
  <si>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</si>
  <si>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</si>
  <si>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</si>
  <si>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</si>
  <si>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</si>
  <si>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</si>
  <si>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</si>
  <si>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</si>
  <si>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</si>
  <si>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и ремонт сетей и сооружений водоснабжения в населенных пунктах Пензенской области (за исключением субсидий на софинансирование объектов капитального строительства)</t>
  </si>
  <si>
    <t>901 20229999139275150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</si>
  <si>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</si>
  <si>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</si>
  <si>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строительство объектов и сетей теплоснабжения в населенных пунктах Пензенской области</t>
  </si>
  <si>
    <t>901 20229999139294150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</si>
  <si>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</si>
  <si>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</si>
  <si>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</si>
  <si>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</si>
  <si>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</si>
  <si>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</si>
  <si>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</si>
  <si>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</si>
  <si>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</si>
  <si>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</si>
  <si>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</si>
  <si>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</si>
  <si>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</si>
  <si>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</si>
  <si>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</si>
  <si>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</si>
  <si>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</si>
  <si>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</si>
  <si>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</si>
  <si>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</si>
  <si>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</si>
  <si>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</si>
  <si>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</si>
  <si>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901 0104 7210002200 853 </t>
  </si>
  <si>
    <t xml:space="preserve">901 0104 7220002100 121 </t>
  </si>
  <si>
    <t xml:space="preserve">901 0104 7220002100 122 </t>
  </si>
  <si>
    <t xml:space="preserve">901 0104 7220002100 129 </t>
  </si>
  <si>
    <t xml:space="preserve">901 0104 72К0002200 244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</si>
  <si>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</si>
  <si>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</si>
  <si>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</si>
  <si>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</si>
  <si>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</si>
  <si>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</si>
  <si>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</si>
  <si>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</si>
  <si>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</si>
  <si>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</si>
  <si>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</si>
  <si>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</si>
  <si>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</si>
  <si>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</si>
  <si>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</si>
  <si>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</si>
  <si>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 xml:space="preserve">901 0113 07К0020410 247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</si>
  <si>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</si>
  <si>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</si>
  <si>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</si>
  <si>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</si>
  <si>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</si>
  <si>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</si>
  <si>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</si>
  <si>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</si>
  <si>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</si>
  <si>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</si>
  <si>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</si>
  <si>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</si>
  <si>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</si>
  <si>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</si>
  <si>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</si>
  <si>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</si>
  <si>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</si>
  <si>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</si>
  <si>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</si>
  <si>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</si>
  <si>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</si>
  <si>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</si>
  <si>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</si>
  <si>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</si>
  <si>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</si>
  <si>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</si>
  <si>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</si>
  <si>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</si>
  <si>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</si>
  <si>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</si>
  <si>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</si>
  <si>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</si>
  <si>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</si>
  <si>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</si>
  <si>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</si>
  <si>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</si>
  <si>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</si>
  <si>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</si>
  <si>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 xml:space="preserve">901 0409 02К0046010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</si>
  <si>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</si>
  <si>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</si>
  <si>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</si>
  <si>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</si>
  <si>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</si>
  <si>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</si>
  <si>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</si>
  <si>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</si>
  <si>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901 0501 160F367483 414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</si>
  <si>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</si>
  <si>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 xml:space="preserve">901 0501 160F367484 414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</si>
  <si>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</si>
  <si>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414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</si>
  <si>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</si>
  <si>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</si>
  <si>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Расходы на проведение мероприятий по модернизации и строительству сетей теплоснабжения</t>
  </si>
  <si>
    <t xml:space="preserve">901 0502 1500207050 244 </t>
  </si>
  <si>
    <t>Софинансирование расходов на строительство объектов и сетей теплоснабжения</t>
  </si>
  <si>
    <t xml:space="preserve">901 0502 15002S1570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</si>
  <si>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</si>
  <si>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</si>
  <si>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строительство сетей водоснабжения</t>
  </si>
  <si>
    <t xml:space="preserve">901 0502 8420007040 414 </t>
  </si>
  <si>
    <t>Расходы на актуализацию схемы теплоснабжения города Сердобска</t>
  </si>
  <si>
    <t xml:space="preserve">901 0502 9510007120 244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</si>
  <si>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</si>
  <si>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</si>
  <si>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</si>
  <si>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02К0007450 247 </t>
  </si>
  <si>
    <t>Субсидии на софинансирование расходных обязательств по ФЦП "Увековечение памяти погибших при защите Отечества на 2019-2024 годы"</t>
  </si>
  <si>
    <t xml:space="preserve">901 0503 13001L2990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</si>
  <si>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</si>
  <si>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</si>
  <si>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</si>
  <si>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</si>
  <si>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</si>
  <si>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</si>
  <si>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</si>
  <si>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</si>
  <si>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</si>
  <si>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</si>
  <si>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</si>
  <si>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</si>
  <si>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</si>
  <si>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деятнльность по управлению много 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</si>
  <si>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</si>
  <si>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</si>
  <si>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</si>
  <si>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</si>
  <si>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</si>
  <si>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</si>
  <si>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</si>
  <si>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</si>
  <si>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</si>
  <si>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</si>
  <si>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</si>
  <si>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</si>
  <si>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</si>
  <si>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</si>
  <si>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</si>
  <si>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</si>
  <si>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</si>
  <si>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</si>
  <si>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</si>
  <si>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</si>
  <si>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</si>
  <si>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</si>
  <si>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</si>
  <si>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</si>
  <si>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</si>
  <si>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</si>
  <si>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</si>
  <si>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</si>
  <si>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Субсидии на предоставление молодым семьям социальных выплат на приобретение жилья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</si>
  <si>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</si>
  <si>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</si>
  <si>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</si>
  <si>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</si>
  <si>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</si>
  <si>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</si>
  <si>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</si>
  <si>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</si>
  <si>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 xml:space="preserve">903 0103 7330002200 853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</si>
  <si>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</si>
  <si>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</si>
  <si>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</si>
  <si>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</si>
  <si>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</si>
  <si>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</si>
  <si>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</si>
  <si>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</si>
  <si>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</si>
  <si>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</si>
  <si>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</si>
  <si>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</si>
  <si>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</si>
  <si>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</si>
  <si>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</si>
  <si>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</si>
  <si>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</si>
  <si>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</si>
  <si>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</si>
  <si>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</si>
  <si>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</si>
  <si>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</si>
  <si>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</si>
  <si>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</si>
  <si>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</si>
  <si>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</si>
  <si>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</si>
  <si>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</si>
  <si>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</si>
  <si>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</si>
  <si>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</si>
  <si>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</si>
  <si>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</si>
  <si>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</si>
  <si>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</si>
  <si>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</si>
  <si>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</si>
  <si>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</si>
  <si>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</si>
  <si>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</si>
  <si>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</si>
  <si>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</si>
  <si>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</si>
  <si>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</si>
  <si>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</si>
  <si>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</si>
  <si>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</si>
  <si>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</t>
  </si>
  <si>
    <t>Доходы/PERIOD</t>
  </si>
  <si>
    <t>Д.И. Симонов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</si>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</sst>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1"/>
      <name val="Arial Cyr"/>
    </font>
    <font>
      <sz val="11"/>
      <name val="Arial"/>
      <family val="2"/>
      <charset val="204"/>
    </font>
    <font>
      <sz val="11"/>
      <name val="Aparajit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0" fontId="6" fillId="0" borderId="44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1" fillId="0" borderId="36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6" fillId="0" borderId="36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0" fontId="7" fillId="0" borderId="0" xfId="0" applyFont="1"/>
    <xf numFmtId="0" fontId="6" fillId="0" borderId="8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vertical="center" wrapText="1"/>
    </xf>
    <xf numFmtId="49" fontId="6" fillId="0" borderId="34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5" xfId="0" applyNumberFormat="1" applyFont="1" applyBorder="1" applyAlignment="1" applyProtection="1">
      <alignment horizontal="center"/>
    </xf>
    <xf numFmtId="4" fontId="1" fillId="0" borderId="35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173" fontId="1" fillId="0" borderId="36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8" xfId="0" applyFont="1" applyBorder="1" applyAlignment="1" applyProtection="1"/>
    <xf numFmtId="0" fontId="6" fillId="0" borderId="38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right"/>
    </xf>
    <xf numFmtId="49" fontId="6" fillId="0" borderId="25" xfId="0" applyNumberFormat="1" applyFont="1" applyBorder="1" applyAlignment="1" applyProtection="1">
      <alignment horizontal="left" wrapText="1"/>
    </xf>
    <xf numFmtId="49" fontId="6" fillId="0" borderId="39" xfId="0" applyNumberFormat="1" applyFont="1" applyBorder="1" applyAlignment="1" applyProtection="1">
      <alignment horizontal="center" wrapText="1"/>
    </xf>
    <xf numFmtId="49" fontId="6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172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49" fontId="5" fillId="0" borderId="19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173" fontId="4" fillId="0" borderId="21" xfId="0" applyNumberFormat="1" applyFont="1" applyBorder="1" applyAlignment="1" applyProtection="1">
      <alignment horizontal="left" wrapText="1"/>
    </xf>
    <xf numFmtId="173" fontId="5" fillId="0" borderId="21" xfId="0" applyNumberFormat="1" applyFont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2179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И.о. главы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администрации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774180"/>
          <a:ext cx="5501640" cy="6248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Начальник финансового отдела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F83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5.6">
      <c r="A1" s="14"/>
      <c r="B1" s="14"/>
      <c r="C1" s="14"/>
      <c r="D1" s="14"/>
      <c r="E1" s="16"/>
      <c r="F1" s="16"/>
    </row>
    <row r="2" spans="1:6" ht="16.95" customHeight="1">
      <c r="A2" s="14" t="s">
        <v>0</v>
      </c>
      <c r="B2" s="14"/>
      <c r="C2" s="14"/>
      <c r="D2" s="14"/>
      <c r="E2" s="124"/>
      <c r="F2" s="125" t="s">
        <v>1</v>
      </c>
    </row>
    <row r="3" spans="1:6" ht="15">
      <c r="A3" s="15"/>
      <c r="B3" s="15"/>
      <c r="C3" s="15"/>
      <c r="D3" s="15"/>
      <c r="E3" s="126" t="s">
        <v>2</v>
      </c>
      <c r="F3" s="127" t="s">
        <v>3</v>
      </c>
    </row>
    <row r="4" spans="1:6" ht="15">
      <c r="A4" s="128" t="s">
        <v>5</v>
      </c>
      <c r="B4" s="128"/>
      <c r="C4" s="128"/>
      <c r="D4" s="128"/>
      <c r="E4" s="124" t="s">
        <v>4</v>
      </c>
      <c r="F4" s="129" t="s">
        <v>6</v>
      </c>
    </row>
    <row r="5" spans="1:6" ht="15">
      <c r="A5" s="17"/>
      <c r="B5" s="17"/>
      <c r="C5" s="17"/>
      <c r="D5" s="17"/>
      <c r="E5" s="124" t="s">
        <v>7</v>
      </c>
      <c r="F5" s="130" t="s">
        <v>18</v>
      </c>
    </row>
    <row r="6" spans="1:6" ht="15">
      <c r="A6" s="15" t="s">
        <v>8</v>
      </c>
      <c r="B6" s="131" t="s">
        <v>15</v>
      </c>
      <c r="C6" s="132"/>
      <c r="D6" s="132"/>
      <c r="E6" s="124" t="s">
        <v>9</v>
      </c>
      <c r="F6" s="130" t="s">
        <v>19</v>
      </c>
    </row>
    <row r="7" spans="1:6" ht="15">
      <c r="A7" s="15" t="s">
        <v>10</v>
      </c>
      <c r="B7" s="133" t="s">
        <v>16</v>
      </c>
      <c r="C7" s="133"/>
      <c r="D7" s="133"/>
      <c r="E7" s="124" t="s">
        <v>11</v>
      </c>
      <c r="F7" s="134" t="s">
        <v>20</v>
      </c>
    </row>
    <row r="8" spans="1:6" ht="15">
      <c r="A8" s="15" t="s">
        <v>12</v>
      </c>
      <c r="B8" s="15"/>
      <c r="C8" s="15"/>
      <c r="D8" s="17"/>
      <c r="E8" s="124"/>
      <c r="F8" s="135"/>
    </row>
    <row r="9" spans="1:6" ht="15">
      <c r="A9" s="15" t="s">
        <v>17</v>
      </c>
      <c r="B9" s="15"/>
      <c r="C9" s="136"/>
      <c r="D9" s="17"/>
      <c r="E9" s="124" t="s">
        <v>13</v>
      </c>
      <c r="F9" s="137" t="s">
        <v>14</v>
      </c>
    </row>
    <row r="10" spans="1:6" ht="20.25" customHeight="1">
      <c r="A10" s="14" t="s">
        <v>21</v>
      </c>
      <c r="B10" s="14"/>
      <c r="C10" s="14"/>
      <c r="D10" s="14"/>
      <c r="E10" s="123"/>
      <c r="F10" s="138"/>
    </row>
    <row r="11" spans="1:6" ht="4.2" customHeight="1">
      <c r="A11" s="18" t="s">
        <v>22</v>
      </c>
      <c r="B11" s="19" t="s">
        <v>23</v>
      </c>
      <c r="C11" s="19" t="s">
        <v>24</v>
      </c>
      <c r="D11" s="20" t="s">
        <v>25</v>
      </c>
      <c r="E11" s="20" t="s">
        <v>26</v>
      </c>
      <c r="F11" s="21" t="s">
        <v>27</v>
      </c>
    </row>
    <row r="12" spans="1:6" ht="3.6" customHeight="1">
      <c r="A12" s="22"/>
      <c r="B12" s="23"/>
      <c r="C12" s="23"/>
      <c r="D12" s="24"/>
      <c r="E12" s="24"/>
      <c r="F12" s="25"/>
    </row>
    <row r="13" spans="1:6" ht="3" customHeight="1">
      <c r="A13" s="22"/>
      <c r="B13" s="23"/>
      <c r="C13" s="23"/>
      <c r="D13" s="24"/>
      <c r="E13" s="24"/>
      <c r="F13" s="25"/>
    </row>
    <row r="14" spans="1:6" ht="3" customHeight="1">
      <c r="A14" s="22"/>
      <c r="B14" s="23"/>
      <c r="C14" s="23"/>
      <c r="D14" s="24"/>
      <c r="E14" s="24"/>
      <c r="F14" s="25"/>
    </row>
    <row r="15" spans="1:6" ht="3" customHeight="1">
      <c r="A15" s="22"/>
      <c r="B15" s="23"/>
      <c r="C15" s="23"/>
      <c r="D15" s="24"/>
      <c r="E15" s="24"/>
      <c r="F15" s="25"/>
    </row>
    <row r="16" spans="1:6" ht="3" customHeight="1">
      <c r="A16" s="22"/>
      <c r="B16" s="23"/>
      <c r="C16" s="23"/>
      <c r="D16" s="24"/>
      <c r="E16" s="24"/>
      <c r="F16" s="25"/>
    </row>
    <row r="17" spans="1:6" ht="23.4" customHeight="1">
      <c r="A17" s="26"/>
      <c r="B17" s="27"/>
      <c r="C17" s="27"/>
      <c r="D17" s="28"/>
      <c r="E17" s="28"/>
      <c r="F17" s="29"/>
    </row>
    <row r="18" spans="1:6" ht="12.6" customHeight="1">
      <c r="A18" s="30">
        <v>1</v>
      </c>
      <c r="B18" s="31">
        <v>2</v>
      </c>
      <c r="C18" s="32">
        <v>3</v>
      </c>
      <c r="D18" s="33" t="s">
        <v>28</v>
      </c>
      <c r="E18" s="139" t="s">
        <v>29</v>
      </c>
      <c r="F18" s="34" t="s">
        <v>30</v>
      </c>
    </row>
    <row r="19" spans="1:6" ht="15.6">
      <c r="A19" s="140" t="s">
        <v>31</v>
      </c>
      <c r="B19" s="35" t="s">
        <v>32</v>
      </c>
      <c r="C19" s="141" t="s">
        <v>33</v>
      </c>
      <c r="D19" s="36">
        <v>157141710.44999999</v>
      </c>
      <c r="E19" s="36">
        <v>35850585.030000001</v>
      </c>
      <c r="F19" s="37">
        <f>IF(OR(D19="-",IF(E19="-",0,E19)&gt;=IF(D19="-",0,D19)),"-",IF(D19="-",0,D19)-IF(E19="-",0,E19))</f>
        <v>121291125.41999999</v>
      </c>
    </row>
    <row r="20" spans="1:6" ht="15">
      <c r="A20" s="142" t="s">
        <v>34</v>
      </c>
      <c r="B20" s="143"/>
      <c r="C20" s="144"/>
      <c r="D20" s="145"/>
      <c r="E20" s="145"/>
      <c r="F20" s="146"/>
    </row>
    <row r="21" spans="1:6" ht="124.8">
      <c r="A21" s="147" t="s">
        <v>35</v>
      </c>
      <c r="B21" s="35" t="s">
        <v>32</v>
      </c>
      <c r="C21" s="141" t="s">
        <v>36</v>
      </c>
      <c r="D21" s="36">
        <v>28317000</v>
      </c>
      <c r="E21" s="36">
        <v>10418554.68</v>
      </c>
      <c r="F21" s="37">
        <f t="shared" ref="F21:F52" si="0">IF(OR(D21="-",IF(E21="-",0,E21)&gt;=IF(D21="-",0,D21)),"-",IF(D21="-",0,D21)-IF(E21="-",0,E21))</f>
        <v>17898445.32</v>
      </c>
    </row>
    <row r="22" spans="1:6" ht="165">
      <c r="A22" s="148" t="s">
        <v>37</v>
      </c>
      <c r="B22" s="39" t="s">
        <v>32</v>
      </c>
      <c r="C22" s="149" t="s">
        <v>38</v>
      </c>
      <c r="D22" s="40">
        <v>28317000</v>
      </c>
      <c r="E22" s="40">
        <v>10398689.710000001</v>
      </c>
      <c r="F22" s="41">
        <f t="shared" si="0"/>
        <v>17918310.289999999</v>
      </c>
    </row>
    <row r="23" spans="1:6" ht="135">
      <c r="A23" s="148" t="s">
        <v>39</v>
      </c>
      <c r="B23" s="39" t="s">
        <v>32</v>
      </c>
      <c r="C23" s="149" t="s">
        <v>40</v>
      </c>
      <c r="D23" s="40" t="s">
        <v>41</v>
      </c>
      <c r="E23" s="40">
        <v>5310.69</v>
      </c>
      <c r="F23" s="41" t="str">
        <f t="shared" si="0"/>
        <v>-</v>
      </c>
    </row>
    <row r="24" spans="1:6" ht="180">
      <c r="A24" s="148" t="s">
        <v>42</v>
      </c>
      <c r="B24" s="39" t="s">
        <v>32</v>
      </c>
      <c r="C24" s="149" t="s">
        <v>43</v>
      </c>
      <c r="D24" s="40" t="s">
        <v>41</v>
      </c>
      <c r="E24" s="40">
        <v>14554.28</v>
      </c>
      <c r="F24" s="41" t="str">
        <f t="shared" si="0"/>
        <v>-</v>
      </c>
    </row>
    <row r="25" spans="1:6" ht="202.8">
      <c r="A25" s="147" t="s">
        <v>44</v>
      </c>
      <c r="B25" s="35" t="s">
        <v>32</v>
      </c>
      <c r="C25" s="141" t="s">
        <v>45</v>
      </c>
      <c r="D25" s="36">
        <v>187000</v>
      </c>
      <c r="E25" s="36">
        <v>60368.42</v>
      </c>
      <c r="F25" s="37">
        <f t="shared" si="0"/>
        <v>126631.58</v>
      </c>
    </row>
    <row r="26" spans="1:6" ht="210">
      <c r="A26" s="148" t="s">
        <v>46</v>
      </c>
      <c r="B26" s="39" t="s">
        <v>32</v>
      </c>
      <c r="C26" s="149" t="s">
        <v>47</v>
      </c>
      <c r="D26" s="40">
        <v>187000</v>
      </c>
      <c r="E26" s="40">
        <v>60372.800000000003</v>
      </c>
      <c r="F26" s="41">
        <f t="shared" si="0"/>
        <v>126627.2</v>
      </c>
    </row>
    <row r="27" spans="1:6" ht="180">
      <c r="A27" s="148" t="s">
        <v>48</v>
      </c>
      <c r="B27" s="39" t="s">
        <v>32</v>
      </c>
      <c r="C27" s="149" t="s">
        <v>49</v>
      </c>
      <c r="D27" s="40" t="s">
        <v>41</v>
      </c>
      <c r="E27" s="40">
        <v>17.78</v>
      </c>
      <c r="F27" s="41" t="str">
        <f t="shared" si="0"/>
        <v>-</v>
      </c>
    </row>
    <row r="28" spans="1:6" ht="225">
      <c r="A28" s="148" t="s">
        <v>50</v>
      </c>
      <c r="B28" s="39" t="s">
        <v>32</v>
      </c>
      <c r="C28" s="149" t="s">
        <v>51</v>
      </c>
      <c r="D28" s="40" t="s">
        <v>41</v>
      </c>
      <c r="E28" s="40">
        <v>-22.16</v>
      </c>
      <c r="F28" s="41" t="str">
        <f t="shared" si="0"/>
        <v>-</v>
      </c>
    </row>
    <row r="29" spans="1:6" ht="78">
      <c r="A29" s="140" t="s">
        <v>52</v>
      </c>
      <c r="B29" s="35" t="s">
        <v>32</v>
      </c>
      <c r="C29" s="141" t="s">
        <v>53</v>
      </c>
      <c r="D29" s="36">
        <v>181000</v>
      </c>
      <c r="E29" s="36">
        <v>56186.11</v>
      </c>
      <c r="F29" s="37">
        <f t="shared" si="0"/>
        <v>124813.89</v>
      </c>
    </row>
    <row r="30" spans="1:6" ht="120">
      <c r="A30" s="38" t="s">
        <v>54</v>
      </c>
      <c r="B30" s="39" t="s">
        <v>32</v>
      </c>
      <c r="C30" s="149" t="s">
        <v>55</v>
      </c>
      <c r="D30" s="40">
        <v>181000</v>
      </c>
      <c r="E30" s="40">
        <v>55211.38</v>
      </c>
      <c r="F30" s="41">
        <f t="shared" si="0"/>
        <v>125788.62</v>
      </c>
    </row>
    <row r="31" spans="1:6" ht="90">
      <c r="A31" s="38" t="s">
        <v>56</v>
      </c>
      <c r="B31" s="39" t="s">
        <v>32</v>
      </c>
      <c r="C31" s="149" t="s">
        <v>57</v>
      </c>
      <c r="D31" s="40" t="s">
        <v>41</v>
      </c>
      <c r="E31" s="40">
        <v>874.73</v>
      </c>
      <c r="F31" s="41" t="str">
        <f t="shared" si="0"/>
        <v>-</v>
      </c>
    </row>
    <row r="32" spans="1:6" ht="120">
      <c r="A32" s="38" t="s">
        <v>58</v>
      </c>
      <c r="B32" s="39" t="s">
        <v>32</v>
      </c>
      <c r="C32" s="149" t="s">
        <v>59</v>
      </c>
      <c r="D32" s="40" t="s">
        <v>41</v>
      </c>
      <c r="E32" s="40">
        <v>100</v>
      </c>
      <c r="F32" s="41" t="str">
        <f t="shared" si="0"/>
        <v>-</v>
      </c>
    </row>
    <row r="33" spans="1:6" ht="202.8">
      <c r="A33" s="147" t="s">
        <v>60</v>
      </c>
      <c r="B33" s="35" t="s">
        <v>32</v>
      </c>
      <c r="C33" s="141" t="s">
        <v>61</v>
      </c>
      <c r="D33" s="36">
        <v>1574000</v>
      </c>
      <c r="E33" s="36">
        <v>606445.51</v>
      </c>
      <c r="F33" s="37">
        <f t="shared" si="0"/>
        <v>967554.49</v>
      </c>
    </row>
    <row r="34" spans="1:6" ht="234">
      <c r="A34" s="147" t="s">
        <v>62</v>
      </c>
      <c r="B34" s="35" t="s">
        <v>32</v>
      </c>
      <c r="C34" s="141" t="s">
        <v>63</v>
      </c>
      <c r="D34" s="36">
        <v>9000</v>
      </c>
      <c r="E34" s="36">
        <v>4565.79</v>
      </c>
      <c r="F34" s="37">
        <f t="shared" si="0"/>
        <v>4434.21</v>
      </c>
    </row>
    <row r="35" spans="1:6" ht="202.8">
      <c r="A35" s="147" t="s">
        <v>64</v>
      </c>
      <c r="B35" s="35" t="s">
        <v>32</v>
      </c>
      <c r="C35" s="141" t="s">
        <v>65</v>
      </c>
      <c r="D35" s="36">
        <v>2070000</v>
      </c>
      <c r="E35" s="36">
        <v>832691.26</v>
      </c>
      <c r="F35" s="37">
        <f t="shared" si="0"/>
        <v>1237308.74</v>
      </c>
    </row>
    <row r="36" spans="1:6" ht="202.8">
      <c r="A36" s="147" t="s">
        <v>66</v>
      </c>
      <c r="B36" s="35" t="s">
        <v>32</v>
      </c>
      <c r="C36" s="141" t="s">
        <v>67</v>
      </c>
      <c r="D36" s="36">
        <v>-225000</v>
      </c>
      <c r="E36" s="36">
        <v>-105555.45</v>
      </c>
      <c r="F36" s="37" t="str">
        <f t="shared" si="0"/>
        <v>-</v>
      </c>
    </row>
    <row r="37" spans="1:6" ht="31.2">
      <c r="A37" s="140" t="s">
        <v>68</v>
      </c>
      <c r="B37" s="35" t="s">
        <v>32</v>
      </c>
      <c r="C37" s="141" t="s">
        <v>69</v>
      </c>
      <c r="D37" s="36">
        <v>1463000</v>
      </c>
      <c r="E37" s="36">
        <v>2379012.38</v>
      </c>
      <c r="F37" s="37" t="str">
        <f t="shared" si="0"/>
        <v>-</v>
      </c>
    </row>
    <row r="38" spans="1:6" ht="75">
      <c r="A38" s="38" t="s">
        <v>70</v>
      </c>
      <c r="B38" s="39" t="s">
        <v>32</v>
      </c>
      <c r="C38" s="149" t="s">
        <v>71</v>
      </c>
      <c r="D38" s="40">
        <v>1463000</v>
      </c>
      <c r="E38" s="40">
        <v>2378656.5699999998</v>
      </c>
      <c r="F38" s="41" t="str">
        <f t="shared" si="0"/>
        <v>-</v>
      </c>
    </row>
    <row r="39" spans="1:6" ht="30">
      <c r="A39" s="38" t="s">
        <v>72</v>
      </c>
      <c r="B39" s="39" t="s">
        <v>32</v>
      </c>
      <c r="C39" s="149" t="s">
        <v>73</v>
      </c>
      <c r="D39" s="40" t="s">
        <v>41</v>
      </c>
      <c r="E39" s="40">
        <v>355.81</v>
      </c>
      <c r="F39" s="41" t="str">
        <f t="shared" si="0"/>
        <v>-</v>
      </c>
    </row>
    <row r="40" spans="1:6" ht="78">
      <c r="A40" s="140" t="s">
        <v>74</v>
      </c>
      <c r="B40" s="35" t="s">
        <v>32</v>
      </c>
      <c r="C40" s="141" t="s">
        <v>75</v>
      </c>
      <c r="D40" s="36">
        <v>10129000</v>
      </c>
      <c r="E40" s="36">
        <v>527708.86</v>
      </c>
      <c r="F40" s="37">
        <f t="shared" si="0"/>
        <v>9601291.1400000006</v>
      </c>
    </row>
    <row r="41" spans="1:6" ht="120">
      <c r="A41" s="38" t="s">
        <v>76</v>
      </c>
      <c r="B41" s="39" t="s">
        <v>32</v>
      </c>
      <c r="C41" s="149" t="s">
        <v>77</v>
      </c>
      <c r="D41" s="40">
        <v>10129000</v>
      </c>
      <c r="E41" s="40">
        <v>510145.19</v>
      </c>
      <c r="F41" s="41">
        <f t="shared" si="0"/>
        <v>9618854.8100000005</v>
      </c>
    </row>
    <row r="42" spans="1:6" ht="90">
      <c r="A42" s="38" t="s">
        <v>78</v>
      </c>
      <c r="B42" s="39" t="s">
        <v>32</v>
      </c>
      <c r="C42" s="149" t="s">
        <v>79</v>
      </c>
      <c r="D42" s="40" t="s">
        <v>41</v>
      </c>
      <c r="E42" s="40">
        <v>17563.669999999998</v>
      </c>
      <c r="F42" s="41" t="str">
        <f t="shared" si="0"/>
        <v>-</v>
      </c>
    </row>
    <row r="43" spans="1:6" ht="62.4">
      <c r="A43" s="140" t="s">
        <v>80</v>
      </c>
      <c r="B43" s="35" t="s">
        <v>32</v>
      </c>
      <c r="C43" s="141" t="s">
        <v>81</v>
      </c>
      <c r="D43" s="36">
        <v>7950000</v>
      </c>
      <c r="E43" s="36">
        <v>3489676.39</v>
      </c>
      <c r="F43" s="37">
        <f t="shared" si="0"/>
        <v>4460323.6099999994</v>
      </c>
    </row>
    <row r="44" spans="1:6" ht="105">
      <c r="A44" s="38" t="s">
        <v>82</v>
      </c>
      <c r="B44" s="39" t="s">
        <v>32</v>
      </c>
      <c r="C44" s="149" t="s">
        <v>83</v>
      </c>
      <c r="D44" s="40">
        <v>7950000</v>
      </c>
      <c r="E44" s="40">
        <v>3493062.15</v>
      </c>
      <c r="F44" s="41">
        <f t="shared" si="0"/>
        <v>4456937.8499999996</v>
      </c>
    </row>
    <row r="45" spans="1:6" ht="75">
      <c r="A45" s="38" t="s">
        <v>84</v>
      </c>
      <c r="B45" s="39" t="s">
        <v>32</v>
      </c>
      <c r="C45" s="149" t="s">
        <v>85</v>
      </c>
      <c r="D45" s="40" t="s">
        <v>41</v>
      </c>
      <c r="E45" s="40">
        <v>-3385.76</v>
      </c>
      <c r="F45" s="41" t="str">
        <f t="shared" si="0"/>
        <v>-</v>
      </c>
    </row>
    <row r="46" spans="1:6" ht="62.4">
      <c r="A46" s="140" t="s">
        <v>86</v>
      </c>
      <c r="B46" s="35" t="s">
        <v>32</v>
      </c>
      <c r="C46" s="141" t="s">
        <v>87</v>
      </c>
      <c r="D46" s="36">
        <v>3965000</v>
      </c>
      <c r="E46" s="36">
        <v>287373.95</v>
      </c>
      <c r="F46" s="37">
        <f t="shared" si="0"/>
        <v>3677626.05</v>
      </c>
    </row>
    <row r="47" spans="1:6" ht="105">
      <c r="A47" s="38" t="s">
        <v>88</v>
      </c>
      <c r="B47" s="39" t="s">
        <v>32</v>
      </c>
      <c r="C47" s="149" t="s">
        <v>89</v>
      </c>
      <c r="D47" s="40">
        <v>3965000</v>
      </c>
      <c r="E47" s="40">
        <v>271340.2</v>
      </c>
      <c r="F47" s="41">
        <f t="shared" si="0"/>
        <v>3693659.8</v>
      </c>
    </row>
    <row r="48" spans="1:6" ht="75">
      <c r="A48" s="38" t="s">
        <v>90</v>
      </c>
      <c r="B48" s="39" t="s">
        <v>32</v>
      </c>
      <c r="C48" s="149" t="s">
        <v>91</v>
      </c>
      <c r="D48" s="40" t="s">
        <v>41</v>
      </c>
      <c r="E48" s="40">
        <v>16033.75</v>
      </c>
      <c r="F48" s="41" t="str">
        <f t="shared" si="0"/>
        <v>-</v>
      </c>
    </row>
    <row r="49" spans="1:6" ht="156">
      <c r="A49" s="147" t="s">
        <v>92</v>
      </c>
      <c r="B49" s="35" t="s">
        <v>32</v>
      </c>
      <c r="C49" s="141" t="s">
        <v>93</v>
      </c>
      <c r="D49" s="36">
        <v>1980000</v>
      </c>
      <c r="E49" s="36">
        <v>1077293.73</v>
      </c>
      <c r="F49" s="37">
        <f t="shared" si="0"/>
        <v>902706.27</v>
      </c>
    </row>
    <row r="50" spans="1:6" ht="140.4">
      <c r="A50" s="140" t="s">
        <v>94</v>
      </c>
      <c r="B50" s="35" t="s">
        <v>32</v>
      </c>
      <c r="C50" s="141" t="s">
        <v>95</v>
      </c>
      <c r="D50" s="36">
        <v>474000</v>
      </c>
      <c r="E50" s="36">
        <v>166477.19</v>
      </c>
      <c r="F50" s="37">
        <f t="shared" si="0"/>
        <v>307522.81</v>
      </c>
    </row>
    <row r="51" spans="1:6" ht="124.8">
      <c r="A51" s="140" t="s">
        <v>96</v>
      </c>
      <c r="B51" s="35" t="s">
        <v>32</v>
      </c>
      <c r="C51" s="141" t="s">
        <v>97</v>
      </c>
      <c r="D51" s="36">
        <v>14893000</v>
      </c>
      <c r="E51" s="36">
        <v>6205448.9500000002</v>
      </c>
      <c r="F51" s="37">
        <f t="shared" si="0"/>
        <v>8687551.0500000007</v>
      </c>
    </row>
    <row r="52" spans="1:6" ht="62.4">
      <c r="A52" s="140" t="s">
        <v>98</v>
      </c>
      <c r="B52" s="35" t="s">
        <v>32</v>
      </c>
      <c r="C52" s="141" t="s">
        <v>99</v>
      </c>
      <c r="D52" s="36">
        <v>3444000</v>
      </c>
      <c r="E52" s="36">
        <v>1449656.05</v>
      </c>
      <c r="F52" s="37">
        <f t="shared" si="0"/>
        <v>1994343.95</v>
      </c>
    </row>
    <row r="53" spans="1:6" ht="187.2">
      <c r="A53" s="147" t="s">
        <v>100</v>
      </c>
      <c r="B53" s="35" t="s">
        <v>32</v>
      </c>
      <c r="C53" s="141" t="s">
        <v>101</v>
      </c>
      <c r="D53" s="36">
        <v>144000</v>
      </c>
      <c r="E53" s="36">
        <v>76082.22</v>
      </c>
      <c r="F53" s="37">
        <f t="shared" ref="F53:F84" si="1">IF(OR(D53="-",IF(E53="-",0,E53)&gt;=IF(D53="-",0,D53)),"-",IF(D53="-",0,D53)-IF(E53="-",0,E53))</f>
        <v>67917.78</v>
      </c>
    </row>
    <row r="54" spans="1:6" ht="46.8">
      <c r="A54" s="140" t="s">
        <v>102</v>
      </c>
      <c r="B54" s="35" t="s">
        <v>32</v>
      </c>
      <c r="C54" s="141" t="s">
        <v>103</v>
      </c>
      <c r="D54" s="36">
        <v>154000</v>
      </c>
      <c r="E54" s="36">
        <v>30210</v>
      </c>
      <c r="F54" s="37">
        <f t="shared" si="1"/>
        <v>123790</v>
      </c>
    </row>
    <row r="55" spans="1:6" ht="46.8">
      <c r="A55" s="140" t="s">
        <v>104</v>
      </c>
      <c r="B55" s="35" t="s">
        <v>32</v>
      </c>
      <c r="C55" s="141" t="s">
        <v>105</v>
      </c>
      <c r="D55" s="36" t="s">
        <v>41</v>
      </c>
      <c r="E55" s="36">
        <v>-447.5</v>
      </c>
      <c r="F55" s="37" t="str">
        <f t="shared" si="1"/>
        <v>-</v>
      </c>
    </row>
    <row r="56" spans="1:6" ht="171.6">
      <c r="A56" s="147" t="s">
        <v>106</v>
      </c>
      <c r="B56" s="35" t="s">
        <v>32</v>
      </c>
      <c r="C56" s="141" t="s">
        <v>107</v>
      </c>
      <c r="D56" s="36">
        <v>753000</v>
      </c>
      <c r="E56" s="36">
        <v>753375</v>
      </c>
      <c r="F56" s="37" t="str">
        <f t="shared" si="1"/>
        <v>-</v>
      </c>
    </row>
    <row r="57" spans="1:6" ht="93.6">
      <c r="A57" s="140" t="s">
        <v>108</v>
      </c>
      <c r="B57" s="35" t="s">
        <v>32</v>
      </c>
      <c r="C57" s="141" t="s">
        <v>109</v>
      </c>
      <c r="D57" s="36">
        <v>150000</v>
      </c>
      <c r="E57" s="36">
        <v>67365.02</v>
      </c>
      <c r="F57" s="37">
        <f t="shared" si="1"/>
        <v>82634.98</v>
      </c>
    </row>
    <row r="58" spans="1:6" ht="156">
      <c r="A58" s="147" t="s">
        <v>110</v>
      </c>
      <c r="B58" s="35" t="s">
        <v>32</v>
      </c>
      <c r="C58" s="141" t="s">
        <v>111</v>
      </c>
      <c r="D58" s="36">
        <v>5000</v>
      </c>
      <c r="E58" s="36">
        <v>8521.23</v>
      </c>
      <c r="F58" s="37" t="str">
        <f t="shared" si="1"/>
        <v>-</v>
      </c>
    </row>
    <row r="59" spans="1:6" ht="78">
      <c r="A59" s="140" t="s">
        <v>112</v>
      </c>
      <c r="B59" s="35" t="s">
        <v>32</v>
      </c>
      <c r="C59" s="141" t="s">
        <v>113</v>
      </c>
      <c r="D59" s="36">
        <v>24000</v>
      </c>
      <c r="E59" s="36">
        <v>20725.41</v>
      </c>
      <c r="F59" s="37">
        <f t="shared" si="1"/>
        <v>3274.59</v>
      </c>
    </row>
    <row r="60" spans="1:6" ht="124.8">
      <c r="A60" s="140" t="s">
        <v>114</v>
      </c>
      <c r="B60" s="35" t="s">
        <v>32</v>
      </c>
      <c r="C60" s="141" t="s">
        <v>115</v>
      </c>
      <c r="D60" s="36">
        <v>220000</v>
      </c>
      <c r="E60" s="36">
        <v>188695.38</v>
      </c>
      <c r="F60" s="37">
        <f t="shared" si="1"/>
        <v>31304.619999999995</v>
      </c>
    </row>
    <row r="61" spans="1:6" ht="31.2">
      <c r="A61" s="140" t="s">
        <v>116</v>
      </c>
      <c r="B61" s="35" t="s">
        <v>32</v>
      </c>
      <c r="C61" s="141" t="s">
        <v>117</v>
      </c>
      <c r="D61" s="36" t="s">
        <v>41</v>
      </c>
      <c r="E61" s="36">
        <v>151.34</v>
      </c>
      <c r="F61" s="37" t="str">
        <f t="shared" si="1"/>
        <v>-</v>
      </c>
    </row>
    <row r="62" spans="1:6" ht="78">
      <c r="A62" s="140" t="s">
        <v>118</v>
      </c>
      <c r="B62" s="35" t="s">
        <v>32</v>
      </c>
      <c r="C62" s="141" t="s">
        <v>119</v>
      </c>
      <c r="D62" s="36">
        <v>9569000</v>
      </c>
      <c r="E62" s="36">
        <v>3987085</v>
      </c>
      <c r="F62" s="37">
        <f t="shared" si="1"/>
        <v>5581915</v>
      </c>
    </row>
    <row r="63" spans="1:6" ht="202.8">
      <c r="A63" s="147" t="s">
        <v>120</v>
      </c>
      <c r="B63" s="35" t="s">
        <v>32</v>
      </c>
      <c r="C63" s="141" t="s">
        <v>121</v>
      </c>
      <c r="D63" s="36">
        <v>4286575.57</v>
      </c>
      <c r="E63" s="36" t="s">
        <v>41</v>
      </c>
      <c r="F63" s="37">
        <f t="shared" si="1"/>
        <v>4286575.57</v>
      </c>
    </row>
    <row r="64" spans="1:6" ht="156">
      <c r="A64" s="147" t="s">
        <v>122</v>
      </c>
      <c r="B64" s="35" t="s">
        <v>32</v>
      </c>
      <c r="C64" s="141" t="s">
        <v>123</v>
      </c>
      <c r="D64" s="36">
        <v>43295.53</v>
      </c>
      <c r="E64" s="36" t="s">
        <v>41</v>
      </c>
      <c r="F64" s="37">
        <f t="shared" si="1"/>
        <v>43295.53</v>
      </c>
    </row>
    <row r="65" spans="1:6" ht="124.8">
      <c r="A65" s="140" t="s">
        <v>124</v>
      </c>
      <c r="B65" s="35" t="s">
        <v>32</v>
      </c>
      <c r="C65" s="141" t="s">
        <v>125</v>
      </c>
      <c r="D65" s="36">
        <v>300000</v>
      </c>
      <c r="E65" s="36" t="s">
        <v>41</v>
      </c>
      <c r="F65" s="37">
        <f t="shared" si="1"/>
        <v>300000</v>
      </c>
    </row>
    <row r="66" spans="1:6" ht="165">
      <c r="A66" s="148" t="s">
        <v>126</v>
      </c>
      <c r="B66" s="39" t="s">
        <v>32</v>
      </c>
      <c r="C66" s="149" t="s">
        <v>127</v>
      </c>
      <c r="D66" s="40">
        <v>24000</v>
      </c>
      <c r="E66" s="40" t="s">
        <v>41</v>
      </c>
      <c r="F66" s="41">
        <f t="shared" si="1"/>
        <v>24000</v>
      </c>
    </row>
    <row r="67" spans="1:6" ht="135">
      <c r="A67" s="148" t="s">
        <v>128</v>
      </c>
      <c r="B67" s="39" t="s">
        <v>32</v>
      </c>
      <c r="C67" s="149" t="s">
        <v>129</v>
      </c>
      <c r="D67" s="40">
        <v>276000</v>
      </c>
      <c r="E67" s="40" t="s">
        <v>41</v>
      </c>
      <c r="F67" s="41">
        <f t="shared" si="1"/>
        <v>276000</v>
      </c>
    </row>
    <row r="68" spans="1:6" ht="62.4">
      <c r="A68" s="140" t="s">
        <v>130</v>
      </c>
      <c r="B68" s="35" t="s">
        <v>32</v>
      </c>
      <c r="C68" s="141" t="s">
        <v>131</v>
      </c>
      <c r="D68" s="36">
        <v>426793.04</v>
      </c>
      <c r="E68" s="36">
        <v>426793.04</v>
      </c>
      <c r="F68" s="37" t="str">
        <f t="shared" si="1"/>
        <v>-</v>
      </c>
    </row>
    <row r="69" spans="1:6" ht="90">
      <c r="A69" s="38" t="s">
        <v>132</v>
      </c>
      <c r="B69" s="39" t="s">
        <v>32</v>
      </c>
      <c r="C69" s="149" t="s">
        <v>133</v>
      </c>
      <c r="D69" s="40">
        <v>179465.39</v>
      </c>
      <c r="E69" s="40">
        <v>179465.39</v>
      </c>
      <c r="F69" s="41" t="str">
        <f t="shared" si="1"/>
        <v>-</v>
      </c>
    </row>
    <row r="70" spans="1:6" ht="75">
      <c r="A70" s="38" t="s">
        <v>134</v>
      </c>
      <c r="B70" s="39" t="s">
        <v>32</v>
      </c>
      <c r="C70" s="149" t="s">
        <v>135</v>
      </c>
      <c r="D70" s="40">
        <v>247327.65</v>
      </c>
      <c r="E70" s="40">
        <v>247327.65</v>
      </c>
      <c r="F70" s="41" t="str">
        <f t="shared" si="1"/>
        <v>-</v>
      </c>
    </row>
    <row r="71" spans="1:6" ht="62.4">
      <c r="A71" s="140" t="s">
        <v>136</v>
      </c>
      <c r="B71" s="35" t="s">
        <v>32</v>
      </c>
      <c r="C71" s="141" t="s">
        <v>137</v>
      </c>
      <c r="D71" s="36">
        <v>15448383.84</v>
      </c>
      <c r="E71" s="36" t="s">
        <v>41</v>
      </c>
      <c r="F71" s="37">
        <f t="shared" si="1"/>
        <v>15448383.84</v>
      </c>
    </row>
    <row r="72" spans="1:6" ht="105">
      <c r="A72" s="38" t="s">
        <v>138</v>
      </c>
      <c r="B72" s="39" t="s">
        <v>32</v>
      </c>
      <c r="C72" s="149" t="s">
        <v>139</v>
      </c>
      <c r="D72" s="40">
        <v>154483.84</v>
      </c>
      <c r="E72" s="40" t="s">
        <v>41</v>
      </c>
      <c r="F72" s="41">
        <f t="shared" si="1"/>
        <v>154483.84</v>
      </c>
    </row>
    <row r="73" spans="1:6" ht="75">
      <c r="A73" s="38" t="s">
        <v>140</v>
      </c>
      <c r="B73" s="39" t="s">
        <v>32</v>
      </c>
      <c r="C73" s="149" t="s">
        <v>141</v>
      </c>
      <c r="D73" s="40">
        <v>15293900</v>
      </c>
      <c r="E73" s="40" t="s">
        <v>41</v>
      </c>
      <c r="F73" s="41">
        <f t="shared" si="1"/>
        <v>15293900</v>
      </c>
    </row>
    <row r="74" spans="1:6" ht="31.2">
      <c r="A74" s="140" t="s">
        <v>142</v>
      </c>
      <c r="B74" s="35" t="s">
        <v>32</v>
      </c>
      <c r="C74" s="141" t="s">
        <v>143</v>
      </c>
      <c r="D74" s="36">
        <v>48531662.469999999</v>
      </c>
      <c r="E74" s="36">
        <v>2536125.0699999998</v>
      </c>
      <c r="F74" s="37">
        <f t="shared" si="1"/>
        <v>45995537.399999999</v>
      </c>
    </row>
    <row r="75" spans="1:6" ht="120">
      <c r="A75" s="148" t="s">
        <v>144</v>
      </c>
      <c r="B75" s="39" t="s">
        <v>32</v>
      </c>
      <c r="C75" s="149" t="s">
        <v>145</v>
      </c>
      <c r="D75" s="40">
        <v>4431400</v>
      </c>
      <c r="E75" s="40">
        <v>1846416.69</v>
      </c>
      <c r="F75" s="41">
        <f t="shared" si="1"/>
        <v>2584983.31</v>
      </c>
    </row>
    <row r="76" spans="1:6" ht="75">
      <c r="A76" s="38" t="s">
        <v>146</v>
      </c>
      <c r="B76" s="39" t="s">
        <v>32</v>
      </c>
      <c r="C76" s="149" t="s">
        <v>147</v>
      </c>
      <c r="D76" s="40">
        <v>1655300</v>
      </c>
      <c r="E76" s="40">
        <v>689708.38</v>
      </c>
      <c r="F76" s="41">
        <f t="shared" si="1"/>
        <v>965591.62</v>
      </c>
    </row>
    <row r="77" spans="1:6" ht="105">
      <c r="A77" s="38" t="s">
        <v>148</v>
      </c>
      <c r="B77" s="39" t="s">
        <v>32</v>
      </c>
      <c r="C77" s="149" t="s">
        <v>149</v>
      </c>
      <c r="D77" s="40">
        <v>2444962.4700000002</v>
      </c>
      <c r="E77" s="40" t="s">
        <v>41</v>
      </c>
      <c r="F77" s="41">
        <f t="shared" si="1"/>
        <v>2444962.4700000002</v>
      </c>
    </row>
    <row r="78" spans="1:6" ht="150">
      <c r="A78" s="148" t="s">
        <v>150</v>
      </c>
      <c r="B78" s="39" t="s">
        <v>32</v>
      </c>
      <c r="C78" s="149" t="s">
        <v>151</v>
      </c>
      <c r="D78" s="40">
        <v>30000000</v>
      </c>
      <c r="E78" s="40" t="s">
        <v>41</v>
      </c>
      <c r="F78" s="41">
        <f t="shared" si="1"/>
        <v>30000000</v>
      </c>
    </row>
    <row r="79" spans="1:6" ht="60">
      <c r="A79" s="38" t="s">
        <v>152</v>
      </c>
      <c r="B79" s="39" t="s">
        <v>32</v>
      </c>
      <c r="C79" s="149" t="s">
        <v>153</v>
      </c>
      <c r="D79" s="40">
        <v>10000000</v>
      </c>
      <c r="E79" s="40" t="s">
        <v>41</v>
      </c>
      <c r="F79" s="41">
        <f t="shared" si="1"/>
        <v>10000000</v>
      </c>
    </row>
    <row r="80" spans="1:6" ht="62.4">
      <c r="A80" s="140" t="s">
        <v>154</v>
      </c>
      <c r="B80" s="35" t="s">
        <v>32</v>
      </c>
      <c r="C80" s="141" t="s">
        <v>155</v>
      </c>
      <c r="D80" s="36">
        <v>25000</v>
      </c>
      <c r="E80" s="36" t="s">
        <v>41</v>
      </c>
      <c r="F80" s="37">
        <f t="shared" si="1"/>
        <v>25000</v>
      </c>
    </row>
    <row r="81" spans="1:6" ht="225">
      <c r="A81" s="148" t="s">
        <v>156</v>
      </c>
      <c r="B81" s="39" t="s">
        <v>32</v>
      </c>
      <c r="C81" s="149" t="s">
        <v>157</v>
      </c>
      <c r="D81" s="40">
        <v>25000</v>
      </c>
      <c r="E81" s="40" t="s">
        <v>41</v>
      </c>
      <c r="F81" s="41">
        <f t="shared" si="1"/>
        <v>25000</v>
      </c>
    </row>
    <row r="82" spans="1:6" ht="46.8">
      <c r="A82" s="140" t="s">
        <v>158</v>
      </c>
      <c r="B82" s="35" t="s">
        <v>32</v>
      </c>
      <c r="C82" s="141" t="s">
        <v>159</v>
      </c>
      <c r="D82" s="36">
        <v>650000</v>
      </c>
      <c r="E82" s="36">
        <v>300000</v>
      </c>
      <c r="F82" s="37">
        <f t="shared" si="1"/>
        <v>350000</v>
      </c>
    </row>
    <row r="83" spans="1:6" ht="45">
      <c r="A83" s="38" t="s">
        <v>160</v>
      </c>
      <c r="B83" s="39" t="s">
        <v>32</v>
      </c>
      <c r="C83" s="149" t="s">
        <v>161</v>
      </c>
      <c r="D83" s="40">
        <v>650000</v>
      </c>
      <c r="E83" s="40">
        <v>300000</v>
      </c>
      <c r="F83" s="41">
        <f t="shared" si="1"/>
        <v>350000</v>
      </c>
    </row>
    <row r="84" spans="1:6" ht="12.75" customHeight="1">
      <c r="A84" s="4"/>
      <c r="B84" s="5"/>
      <c r="C84" s="5"/>
      <c r="D84" s="6"/>
      <c r="E84" s="6"/>
      <c r="F84" s="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opLeftCell="B1" workbookViewId="0">
      <selection sqref="A1:F12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8">
      <c r="A1" s="92"/>
      <c r="B1" s="92"/>
      <c r="C1" s="92"/>
      <c r="D1" s="92"/>
      <c r="E1" s="92"/>
      <c r="F1" s="92"/>
    </row>
    <row r="2" spans="1:6" ht="15" customHeight="1">
      <c r="A2" s="12" t="s">
        <v>162</v>
      </c>
      <c r="B2" s="12"/>
      <c r="C2" s="12"/>
      <c r="D2" s="12"/>
      <c r="E2" s="1"/>
      <c r="F2" s="45" t="s">
        <v>163</v>
      </c>
    </row>
    <row r="3" spans="1:6" ht="13.5" customHeight="1">
      <c r="A3" s="42"/>
      <c r="B3" s="42"/>
      <c r="C3" s="44"/>
      <c r="D3" s="45"/>
      <c r="E3" s="45"/>
      <c r="F3" s="45"/>
    </row>
    <row r="4" spans="1:6" ht="10.199999999999999" customHeight="1">
      <c r="A4" s="93" t="s">
        <v>22</v>
      </c>
      <c r="B4" s="47" t="s">
        <v>23</v>
      </c>
      <c r="C4" s="48" t="s">
        <v>164</v>
      </c>
      <c r="D4" s="49" t="s">
        <v>25</v>
      </c>
      <c r="E4" s="94" t="s">
        <v>26</v>
      </c>
      <c r="F4" s="50" t="s">
        <v>27</v>
      </c>
    </row>
    <row r="5" spans="1:6" ht="5.4" customHeight="1">
      <c r="A5" s="95"/>
      <c r="B5" s="52"/>
      <c r="C5" s="53"/>
      <c r="D5" s="54"/>
      <c r="E5" s="96"/>
      <c r="F5" s="55"/>
    </row>
    <row r="6" spans="1:6" ht="9.6" customHeight="1">
      <c r="A6" s="95"/>
      <c r="B6" s="52"/>
      <c r="C6" s="53"/>
      <c r="D6" s="54"/>
      <c r="E6" s="96"/>
      <c r="F6" s="55"/>
    </row>
    <row r="7" spans="1:6" ht="6" customHeight="1">
      <c r="A7" s="95"/>
      <c r="B7" s="52"/>
      <c r="C7" s="53"/>
      <c r="D7" s="54"/>
      <c r="E7" s="96"/>
      <c r="F7" s="55"/>
    </row>
    <row r="8" spans="1:6" ht="6.6" customHeight="1">
      <c r="A8" s="95"/>
      <c r="B8" s="52"/>
      <c r="C8" s="53"/>
      <c r="D8" s="54"/>
      <c r="E8" s="96"/>
      <c r="F8" s="55"/>
    </row>
    <row r="9" spans="1:6" ht="10.95" customHeight="1">
      <c r="A9" s="95"/>
      <c r="B9" s="52"/>
      <c r="C9" s="53"/>
      <c r="D9" s="54"/>
      <c r="E9" s="96"/>
      <c r="F9" s="55"/>
    </row>
    <row r="10" spans="1:6" ht="4.2" hidden="1" customHeight="1">
      <c r="A10" s="95"/>
      <c r="B10" s="52"/>
      <c r="C10" s="97"/>
      <c r="D10" s="54"/>
      <c r="E10" s="98"/>
      <c r="F10" s="99"/>
    </row>
    <row r="11" spans="1:6" ht="13.2" hidden="1" customHeight="1">
      <c r="A11" s="100"/>
      <c r="B11" s="57"/>
      <c r="C11" s="101"/>
      <c r="D11" s="59"/>
      <c r="E11" s="102"/>
      <c r="F11" s="103"/>
    </row>
    <row r="12" spans="1:6" ht="13.5" customHeight="1">
      <c r="A12" s="61">
        <v>1</v>
      </c>
      <c r="B12" s="62">
        <v>2</v>
      </c>
      <c r="C12" s="63">
        <v>3</v>
      </c>
      <c r="D12" s="64" t="s">
        <v>28</v>
      </c>
      <c r="E12" s="65" t="s">
        <v>29</v>
      </c>
      <c r="F12" s="66" t="s">
        <v>30</v>
      </c>
    </row>
    <row r="13" spans="1:6" ht="13.8">
      <c r="A13" s="77" t="s">
        <v>165</v>
      </c>
      <c r="B13" s="104" t="s">
        <v>166</v>
      </c>
      <c r="C13" s="105" t="s">
        <v>167</v>
      </c>
      <c r="D13" s="80">
        <v>166120825.53999999</v>
      </c>
      <c r="E13" s="106">
        <v>36899313.200000003</v>
      </c>
      <c r="F13" s="81">
        <f>IF(OR(D13="-",IF(E13="-",0,E13)&gt;=IF(D13="-",0,D13)),"-",IF(D13="-",0,D13)-IF(E13="-",0,E13))</f>
        <v>129221512.33999999</v>
      </c>
    </row>
    <row r="14" spans="1:6" ht="13.8">
      <c r="A14" s="107" t="s">
        <v>34</v>
      </c>
      <c r="B14" s="108"/>
      <c r="C14" s="109"/>
      <c r="D14" s="110"/>
      <c r="E14" s="111"/>
      <c r="F14" s="112"/>
    </row>
    <row r="15" spans="1:6" ht="41.4">
      <c r="A15" s="77" t="s">
        <v>168</v>
      </c>
      <c r="B15" s="104" t="s">
        <v>166</v>
      </c>
      <c r="C15" s="105" t="s">
        <v>169</v>
      </c>
      <c r="D15" s="80">
        <v>120000</v>
      </c>
      <c r="E15" s="106" t="s">
        <v>41</v>
      </c>
      <c r="F15" s="81">
        <f t="shared" ref="F15:F46" si="0">IF(OR(D15="-",IF(E15="-",0,E15)&gt;=IF(D15="-",0,D15)),"-",IF(D15="-",0,D15)-IF(E15="-",0,E15))</f>
        <v>120000</v>
      </c>
    </row>
    <row r="16" spans="1:6" ht="41.4">
      <c r="A16" s="77" t="s">
        <v>170</v>
      </c>
      <c r="B16" s="104" t="s">
        <v>166</v>
      </c>
      <c r="C16" s="105" t="s">
        <v>171</v>
      </c>
      <c r="D16" s="80">
        <v>12297303</v>
      </c>
      <c r="E16" s="106">
        <v>4496223.7300000004</v>
      </c>
      <c r="F16" s="81">
        <f t="shared" si="0"/>
        <v>7801079.2699999996</v>
      </c>
    </row>
    <row r="17" spans="1:6" ht="41.4">
      <c r="A17" s="77" t="s">
        <v>170</v>
      </c>
      <c r="B17" s="104" t="s">
        <v>166</v>
      </c>
      <c r="C17" s="105" t="s">
        <v>172</v>
      </c>
      <c r="D17" s="80">
        <v>2572090</v>
      </c>
      <c r="E17" s="106">
        <v>2102820.4500000002</v>
      </c>
      <c r="F17" s="81">
        <f t="shared" si="0"/>
        <v>469269.54999999981</v>
      </c>
    </row>
    <row r="18" spans="1:6" ht="41.4">
      <c r="A18" s="77" t="s">
        <v>170</v>
      </c>
      <c r="B18" s="104" t="s">
        <v>166</v>
      </c>
      <c r="C18" s="105" t="s">
        <v>173</v>
      </c>
      <c r="D18" s="80">
        <v>4490559</v>
      </c>
      <c r="E18" s="106">
        <v>1871963.85</v>
      </c>
      <c r="F18" s="81">
        <f t="shared" si="0"/>
        <v>2618595.15</v>
      </c>
    </row>
    <row r="19" spans="1:6" ht="27.6">
      <c r="A19" s="77" t="s">
        <v>174</v>
      </c>
      <c r="B19" s="104" t="s">
        <v>166</v>
      </c>
      <c r="C19" s="105" t="s">
        <v>175</v>
      </c>
      <c r="D19" s="80">
        <v>50000</v>
      </c>
      <c r="E19" s="106" t="s">
        <v>41</v>
      </c>
      <c r="F19" s="81">
        <f t="shared" si="0"/>
        <v>50000</v>
      </c>
    </row>
    <row r="20" spans="1:6" ht="27.6">
      <c r="A20" s="77" t="s">
        <v>174</v>
      </c>
      <c r="B20" s="104" t="s">
        <v>166</v>
      </c>
      <c r="C20" s="105" t="s">
        <v>176</v>
      </c>
      <c r="D20" s="80">
        <v>1835000</v>
      </c>
      <c r="E20" s="106">
        <v>519761.91999999998</v>
      </c>
      <c r="F20" s="81">
        <f t="shared" si="0"/>
        <v>1315238.08</v>
      </c>
    </row>
    <row r="21" spans="1:6" ht="27.6">
      <c r="A21" s="77" t="s">
        <v>174</v>
      </c>
      <c r="B21" s="104" t="s">
        <v>166</v>
      </c>
      <c r="C21" s="105" t="s">
        <v>177</v>
      </c>
      <c r="D21" s="80">
        <v>10000</v>
      </c>
      <c r="E21" s="106">
        <v>625</v>
      </c>
      <c r="F21" s="81">
        <f t="shared" si="0"/>
        <v>9375</v>
      </c>
    </row>
    <row r="22" spans="1:6" ht="41.4">
      <c r="A22" s="77" t="s">
        <v>170</v>
      </c>
      <c r="B22" s="104" t="s">
        <v>166</v>
      </c>
      <c r="C22" s="105" t="s">
        <v>178</v>
      </c>
      <c r="D22" s="80">
        <v>1138088</v>
      </c>
      <c r="E22" s="106">
        <v>363901.23</v>
      </c>
      <c r="F22" s="81">
        <f t="shared" si="0"/>
        <v>774186.77</v>
      </c>
    </row>
    <row r="23" spans="1:6" ht="41.4">
      <c r="A23" s="77" t="s">
        <v>170</v>
      </c>
      <c r="B23" s="104" t="s">
        <v>166</v>
      </c>
      <c r="C23" s="105" t="s">
        <v>179</v>
      </c>
      <c r="D23" s="80">
        <v>251187</v>
      </c>
      <c r="E23" s="106">
        <v>236582.64</v>
      </c>
      <c r="F23" s="81">
        <f t="shared" si="0"/>
        <v>14604.359999999986</v>
      </c>
    </row>
    <row r="24" spans="1:6" ht="41.4">
      <c r="A24" s="77" t="s">
        <v>170</v>
      </c>
      <c r="B24" s="104" t="s">
        <v>166</v>
      </c>
      <c r="C24" s="105" t="s">
        <v>180</v>
      </c>
      <c r="D24" s="80">
        <v>419562</v>
      </c>
      <c r="E24" s="106">
        <v>177932.69</v>
      </c>
      <c r="F24" s="81">
        <f t="shared" si="0"/>
        <v>241629.31</v>
      </c>
    </row>
    <row r="25" spans="1:6" ht="27.6">
      <c r="A25" s="77" t="s">
        <v>174</v>
      </c>
      <c r="B25" s="104" t="s">
        <v>166</v>
      </c>
      <c r="C25" s="105" t="s">
        <v>181</v>
      </c>
      <c r="D25" s="80">
        <v>79000</v>
      </c>
      <c r="E25" s="106">
        <v>79000</v>
      </c>
      <c r="F25" s="81" t="str">
        <f t="shared" si="0"/>
        <v>-</v>
      </c>
    </row>
    <row r="26" spans="1:6" ht="82.8">
      <c r="A26" s="77" t="s">
        <v>182</v>
      </c>
      <c r="B26" s="104" t="s">
        <v>166</v>
      </c>
      <c r="C26" s="105" t="s">
        <v>183</v>
      </c>
      <c r="D26" s="80">
        <v>30939</v>
      </c>
      <c r="E26" s="106">
        <v>7735</v>
      </c>
      <c r="F26" s="81">
        <f t="shared" si="0"/>
        <v>23204</v>
      </c>
    </row>
    <row r="27" spans="1:6" ht="27.6">
      <c r="A27" s="77" t="s">
        <v>184</v>
      </c>
      <c r="B27" s="104" t="s">
        <v>166</v>
      </c>
      <c r="C27" s="105" t="s">
        <v>185</v>
      </c>
      <c r="D27" s="80">
        <v>10000</v>
      </c>
      <c r="E27" s="106" t="s">
        <v>41</v>
      </c>
      <c r="F27" s="81">
        <f t="shared" si="0"/>
        <v>10000</v>
      </c>
    </row>
    <row r="28" spans="1:6" ht="41.4">
      <c r="A28" s="77" t="s">
        <v>186</v>
      </c>
      <c r="B28" s="104" t="s">
        <v>166</v>
      </c>
      <c r="C28" s="105" t="s">
        <v>187</v>
      </c>
      <c r="D28" s="80">
        <v>20000</v>
      </c>
      <c r="E28" s="106" t="s">
        <v>41</v>
      </c>
      <c r="F28" s="81">
        <f t="shared" si="0"/>
        <v>20000</v>
      </c>
    </row>
    <row r="29" spans="1:6" ht="55.2">
      <c r="A29" s="77" t="s">
        <v>188</v>
      </c>
      <c r="B29" s="104" t="s">
        <v>166</v>
      </c>
      <c r="C29" s="105" t="s">
        <v>189</v>
      </c>
      <c r="D29" s="80">
        <v>1440810</v>
      </c>
      <c r="E29" s="106">
        <v>443070.69</v>
      </c>
      <c r="F29" s="81">
        <f t="shared" si="0"/>
        <v>997739.31</v>
      </c>
    </row>
    <row r="30" spans="1:6" ht="55.2">
      <c r="A30" s="77" t="s">
        <v>188</v>
      </c>
      <c r="B30" s="104" t="s">
        <v>166</v>
      </c>
      <c r="C30" s="105" t="s">
        <v>190</v>
      </c>
      <c r="D30" s="80">
        <v>435125</v>
      </c>
      <c r="E30" s="106">
        <v>122474.27</v>
      </c>
      <c r="F30" s="81">
        <f t="shared" si="0"/>
        <v>312650.73</v>
      </c>
    </row>
    <row r="31" spans="1:6" ht="55.2">
      <c r="A31" s="77" t="s">
        <v>188</v>
      </c>
      <c r="B31" s="104" t="s">
        <v>166</v>
      </c>
      <c r="C31" s="105" t="s">
        <v>191</v>
      </c>
      <c r="D31" s="80">
        <v>517000</v>
      </c>
      <c r="E31" s="106">
        <v>133158.87</v>
      </c>
      <c r="F31" s="81">
        <f t="shared" si="0"/>
        <v>383841.13</v>
      </c>
    </row>
    <row r="32" spans="1:6" ht="55.2">
      <c r="A32" s="77" t="s">
        <v>188</v>
      </c>
      <c r="B32" s="104" t="s">
        <v>166</v>
      </c>
      <c r="C32" s="105" t="s">
        <v>192</v>
      </c>
      <c r="D32" s="80">
        <v>25000</v>
      </c>
      <c r="E32" s="106">
        <v>1308</v>
      </c>
      <c r="F32" s="81">
        <f t="shared" si="0"/>
        <v>23692</v>
      </c>
    </row>
    <row r="33" spans="1:6" ht="55.2">
      <c r="A33" s="77" t="s">
        <v>188</v>
      </c>
      <c r="B33" s="104" t="s">
        <v>166</v>
      </c>
      <c r="C33" s="105" t="s">
        <v>193</v>
      </c>
      <c r="D33" s="80">
        <v>30000</v>
      </c>
      <c r="E33" s="106" t="s">
        <v>41</v>
      </c>
      <c r="F33" s="81">
        <f t="shared" si="0"/>
        <v>30000</v>
      </c>
    </row>
    <row r="34" spans="1:6" ht="41.4">
      <c r="A34" s="77" t="s">
        <v>194</v>
      </c>
      <c r="B34" s="104" t="s">
        <v>166</v>
      </c>
      <c r="C34" s="105" t="s">
        <v>195</v>
      </c>
      <c r="D34" s="80">
        <v>938624</v>
      </c>
      <c r="E34" s="106">
        <v>486876.22</v>
      </c>
      <c r="F34" s="81">
        <f t="shared" si="0"/>
        <v>451747.78</v>
      </c>
    </row>
    <row r="35" spans="1:6" ht="41.4">
      <c r="A35" s="77" t="s">
        <v>194</v>
      </c>
      <c r="B35" s="104" t="s">
        <v>166</v>
      </c>
      <c r="C35" s="105" t="s">
        <v>196</v>
      </c>
      <c r="D35" s="80">
        <v>1000000</v>
      </c>
      <c r="E35" s="106">
        <v>355398.05</v>
      </c>
      <c r="F35" s="81">
        <f t="shared" si="0"/>
        <v>644601.94999999995</v>
      </c>
    </row>
    <row r="36" spans="1:6" ht="41.4">
      <c r="A36" s="77" t="s">
        <v>194</v>
      </c>
      <c r="B36" s="104" t="s">
        <v>166</v>
      </c>
      <c r="C36" s="105" t="s">
        <v>197</v>
      </c>
      <c r="D36" s="80">
        <v>2600000</v>
      </c>
      <c r="E36" s="106">
        <v>1785237</v>
      </c>
      <c r="F36" s="81">
        <f t="shared" si="0"/>
        <v>814763</v>
      </c>
    </row>
    <row r="37" spans="1:6" ht="41.4">
      <c r="A37" s="77" t="s">
        <v>194</v>
      </c>
      <c r="B37" s="104" t="s">
        <v>166</v>
      </c>
      <c r="C37" s="105" t="s">
        <v>198</v>
      </c>
      <c r="D37" s="80">
        <v>428</v>
      </c>
      <c r="E37" s="106">
        <v>427.7</v>
      </c>
      <c r="F37" s="81">
        <f t="shared" si="0"/>
        <v>0.30000000000001137</v>
      </c>
    </row>
    <row r="38" spans="1:6" ht="69">
      <c r="A38" s="77" t="s">
        <v>199</v>
      </c>
      <c r="B38" s="104" t="s">
        <v>166</v>
      </c>
      <c r="C38" s="105" t="s">
        <v>200</v>
      </c>
      <c r="D38" s="80">
        <v>4773690</v>
      </c>
      <c r="E38" s="106">
        <v>1671756.41</v>
      </c>
      <c r="F38" s="81">
        <f t="shared" si="0"/>
        <v>3101933.59</v>
      </c>
    </row>
    <row r="39" spans="1:6" ht="69">
      <c r="A39" s="77" t="s">
        <v>199</v>
      </c>
      <c r="B39" s="104" t="s">
        <v>166</v>
      </c>
      <c r="C39" s="105" t="s">
        <v>201</v>
      </c>
      <c r="D39" s="80">
        <v>5000</v>
      </c>
      <c r="E39" s="106">
        <v>480</v>
      </c>
      <c r="F39" s="81">
        <f t="shared" si="0"/>
        <v>4520</v>
      </c>
    </row>
    <row r="40" spans="1:6" ht="69">
      <c r="A40" s="77" t="s">
        <v>199</v>
      </c>
      <c r="B40" s="104" t="s">
        <v>166</v>
      </c>
      <c r="C40" s="105" t="s">
        <v>202</v>
      </c>
      <c r="D40" s="80">
        <v>1441655</v>
      </c>
      <c r="E40" s="106">
        <v>415721.72</v>
      </c>
      <c r="F40" s="81">
        <f t="shared" si="0"/>
        <v>1025933.28</v>
      </c>
    </row>
    <row r="41" spans="1:6" ht="69">
      <c r="A41" s="77" t="s">
        <v>199</v>
      </c>
      <c r="B41" s="104" t="s">
        <v>166</v>
      </c>
      <c r="C41" s="105" t="s">
        <v>203</v>
      </c>
      <c r="D41" s="80">
        <v>1206000</v>
      </c>
      <c r="E41" s="106">
        <v>388236.61</v>
      </c>
      <c r="F41" s="81">
        <f t="shared" si="0"/>
        <v>817763.39</v>
      </c>
    </row>
    <row r="42" spans="1:6" ht="69">
      <c r="A42" s="77" t="s">
        <v>199</v>
      </c>
      <c r="B42" s="104" t="s">
        <v>166</v>
      </c>
      <c r="C42" s="105" t="s">
        <v>204</v>
      </c>
      <c r="D42" s="80">
        <v>15000</v>
      </c>
      <c r="E42" s="106">
        <v>3554</v>
      </c>
      <c r="F42" s="81">
        <f t="shared" si="0"/>
        <v>11446</v>
      </c>
    </row>
    <row r="43" spans="1:6" ht="69">
      <c r="A43" s="77" t="s">
        <v>199</v>
      </c>
      <c r="B43" s="104" t="s">
        <v>166</v>
      </c>
      <c r="C43" s="105" t="s">
        <v>205</v>
      </c>
      <c r="D43" s="80">
        <v>15000</v>
      </c>
      <c r="E43" s="106" t="s">
        <v>41</v>
      </c>
      <c r="F43" s="81">
        <f t="shared" si="0"/>
        <v>15000</v>
      </c>
    </row>
    <row r="44" spans="1:6" ht="55.2">
      <c r="A44" s="77" t="s">
        <v>206</v>
      </c>
      <c r="B44" s="104" t="s">
        <v>166</v>
      </c>
      <c r="C44" s="105" t="s">
        <v>207</v>
      </c>
      <c r="D44" s="80">
        <v>636866</v>
      </c>
      <c r="E44" s="106">
        <v>158833.76999999999</v>
      </c>
      <c r="F44" s="81">
        <f t="shared" si="0"/>
        <v>478032.23</v>
      </c>
    </row>
    <row r="45" spans="1:6" ht="55.2">
      <c r="A45" s="77" t="s">
        <v>206</v>
      </c>
      <c r="B45" s="104" t="s">
        <v>166</v>
      </c>
      <c r="C45" s="105" t="s">
        <v>208</v>
      </c>
      <c r="D45" s="80">
        <v>192334</v>
      </c>
      <c r="E45" s="106">
        <v>47967.76</v>
      </c>
      <c r="F45" s="81">
        <f t="shared" si="0"/>
        <v>144366.24</v>
      </c>
    </row>
    <row r="46" spans="1:6" ht="55.2">
      <c r="A46" s="77" t="s">
        <v>206</v>
      </c>
      <c r="B46" s="104" t="s">
        <v>166</v>
      </c>
      <c r="C46" s="105" t="s">
        <v>209</v>
      </c>
      <c r="D46" s="80">
        <v>33564</v>
      </c>
      <c r="E46" s="106">
        <v>8359.67</v>
      </c>
      <c r="F46" s="81">
        <f t="shared" si="0"/>
        <v>25204.33</v>
      </c>
    </row>
    <row r="47" spans="1:6" ht="55.2">
      <c r="A47" s="77" t="s">
        <v>206</v>
      </c>
      <c r="B47" s="104" t="s">
        <v>166</v>
      </c>
      <c r="C47" s="105" t="s">
        <v>210</v>
      </c>
      <c r="D47" s="80">
        <v>10136</v>
      </c>
      <c r="E47" s="106">
        <v>2524.62</v>
      </c>
      <c r="F47" s="81">
        <f t="shared" ref="F47:F78" si="1">IF(OR(D47="-",IF(E47="-",0,E47)&gt;=IF(D47="-",0,D47)),"-",IF(D47="-",0,D47)-IF(E47="-",0,E47))</f>
        <v>7611.38</v>
      </c>
    </row>
    <row r="48" spans="1:6" ht="151.80000000000001">
      <c r="A48" s="113" t="s">
        <v>211</v>
      </c>
      <c r="B48" s="104" t="s">
        <v>166</v>
      </c>
      <c r="C48" s="105" t="s">
        <v>212</v>
      </c>
      <c r="D48" s="80">
        <v>300000</v>
      </c>
      <c r="E48" s="106">
        <v>17316.79</v>
      </c>
      <c r="F48" s="81">
        <f t="shared" si="1"/>
        <v>282683.21000000002</v>
      </c>
    </row>
    <row r="49" spans="1:6" ht="41.4">
      <c r="A49" s="77" t="s">
        <v>213</v>
      </c>
      <c r="B49" s="104" t="s">
        <v>166</v>
      </c>
      <c r="C49" s="105" t="s">
        <v>214</v>
      </c>
      <c r="D49" s="80">
        <v>75000</v>
      </c>
      <c r="E49" s="106" t="s">
        <v>41</v>
      </c>
      <c r="F49" s="81">
        <f t="shared" si="1"/>
        <v>75000</v>
      </c>
    </row>
    <row r="50" spans="1:6" ht="27.6">
      <c r="A50" s="77" t="s">
        <v>215</v>
      </c>
      <c r="B50" s="104" t="s">
        <v>166</v>
      </c>
      <c r="C50" s="105" t="s">
        <v>216</v>
      </c>
      <c r="D50" s="80">
        <v>227402</v>
      </c>
      <c r="E50" s="106">
        <v>66998.600000000006</v>
      </c>
      <c r="F50" s="81">
        <f t="shared" si="1"/>
        <v>160403.4</v>
      </c>
    </row>
    <row r="51" spans="1:6" ht="27.6">
      <c r="A51" s="77" t="s">
        <v>215</v>
      </c>
      <c r="B51" s="104" t="s">
        <v>166</v>
      </c>
      <c r="C51" s="105" t="s">
        <v>217</v>
      </c>
      <c r="D51" s="80">
        <v>68675</v>
      </c>
      <c r="E51" s="106">
        <v>17669.96</v>
      </c>
      <c r="F51" s="81">
        <f t="shared" si="1"/>
        <v>51005.04</v>
      </c>
    </row>
    <row r="52" spans="1:6" ht="27.6">
      <c r="A52" s="77" t="s">
        <v>215</v>
      </c>
      <c r="B52" s="104" t="s">
        <v>166</v>
      </c>
      <c r="C52" s="105" t="s">
        <v>218</v>
      </c>
      <c r="D52" s="80">
        <v>1000</v>
      </c>
      <c r="E52" s="106" t="s">
        <v>41</v>
      </c>
      <c r="F52" s="81">
        <f t="shared" si="1"/>
        <v>1000</v>
      </c>
    </row>
    <row r="53" spans="1:6" ht="55.2">
      <c r="A53" s="77" t="s">
        <v>219</v>
      </c>
      <c r="B53" s="104" t="s">
        <v>166</v>
      </c>
      <c r="C53" s="105" t="s">
        <v>220</v>
      </c>
      <c r="D53" s="80">
        <v>710000</v>
      </c>
      <c r="E53" s="106">
        <v>210430.84</v>
      </c>
      <c r="F53" s="81">
        <f t="shared" si="1"/>
        <v>499569.16000000003</v>
      </c>
    </row>
    <row r="54" spans="1:6" ht="69">
      <c r="A54" s="77" t="s">
        <v>221</v>
      </c>
      <c r="B54" s="104" t="s">
        <v>166</v>
      </c>
      <c r="C54" s="105" t="s">
        <v>222</v>
      </c>
      <c r="D54" s="80">
        <v>2564591</v>
      </c>
      <c r="E54" s="106">
        <v>961761.63</v>
      </c>
      <c r="F54" s="81">
        <f t="shared" si="1"/>
        <v>1602829.37</v>
      </c>
    </row>
    <row r="55" spans="1:6" ht="69">
      <c r="A55" s="77" t="s">
        <v>221</v>
      </c>
      <c r="B55" s="104" t="s">
        <v>166</v>
      </c>
      <c r="C55" s="105" t="s">
        <v>223</v>
      </c>
      <c r="D55" s="80">
        <v>5000</v>
      </c>
      <c r="E55" s="106" t="s">
        <v>41</v>
      </c>
      <c r="F55" s="81">
        <f t="shared" si="1"/>
        <v>5000</v>
      </c>
    </row>
    <row r="56" spans="1:6" ht="69">
      <c r="A56" s="77" t="s">
        <v>221</v>
      </c>
      <c r="B56" s="104" t="s">
        <v>166</v>
      </c>
      <c r="C56" s="105" t="s">
        <v>224</v>
      </c>
      <c r="D56" s="80">
        <v>774506</v>
      </c>
      <c r="E56" s="106">
        <v>265740.37</v>
      </c>
      <c r="F56" s="81">
        <f t="shared" si="1"/>
        <v>508765.63</v>
      </c>
    </row>
    <row r="57" spans="1:6" ht="69">
      <c r="A57" s="77" t="s">
        <v>221</v>
      </c>
      <c r="B57" s="104" t="s">
        <v>166</v>
      </c>
      <c r="C57" s="105" t="s">
        <v>225</v>
      </c>
      <c r="D57" s="80">
        <v>570000</v>
      </c>
      <c r="E57" s="106">
        <v>97610.51</v>
      </c>
      <c r="F57" s="81">
        <f t="shared" si="1"/>
        <v>472389.49</v>
      </c>
    </row>
    <row r="58" spans="1:6" ht="69">
      <c r="A58" s="77" t="s">
        <v>221</v>
      </c>
      <c r="B58" s="104" t="s">
        <v>166</v>
      </c>
      <c r="C58" s="105" t="s">
        <v>226</v>
      </c>
      <c r="D58" s="80">
        <v>181000</v>
      </c>
      <c r="E58" s="106">
        <v>85389.29</v>
      </c>
      <c r="F58" s="81">
        <f t="shared" si="1"/>
        <v>95610.71</v>
      </c>
    </row>
    <row r="59" spans="1:6" ht="69">
      <c r="A59" s="77" t="s">
        <v>221</v>
      </c>
      <c r="B59" s="104" t="s">
        <v>166</v>
      </c>
      <c r="C59" s="105" t="s">
        <v>227</v>
      </c>
      <c r="D59" s="80">
        <v>7936.47</v>
      </c>
      <c r="E59" s="106" t="s">
        <v>41</v>
      </c>
      <c r="F59" s="81">
        <f t="shared" si="1"/>
        <v>7936.47</v>
      </c>
    </row>
    <row r="60" spans="1:6" ht="69">
      <c r="A60" s="77" t="s">
        <v>221</v>
      </c>
      <c r="B60" s="104" t="s">
        <v>166</v>
      </c>
      <c r="C60" s="105" t="s">
        <v>228</v>
      </c>
      <c r="D60" s="80">
        <v>11000</v>
      </c>
      <c r="E60" s="106">
        <v>2202</v>
      </c>
      <c r="F60" s="81">
        <f t="shared" si="1"/>
        <v>8798</v>
      </c>
    </row>
    <row r="61" spans="1:6" ht="69">
      <c r="A61" s="77" t="s">
        <v>221</v>
      </c>
      <c r="B61" s="104" t="s">
        <v>166</v>
      </c>
      <c r="C61" s="105" t="s">
        <v>229</v>
      </c>
      <c r="D61" s="80">
        <v>63.53</v>
      </c>
      <c r="E61" s="106">
        <v>63.53</v>
      </c>
      <c r="F61" s="81" t="str">
        <f t="shared" si="1"/>
        <v>-</v>
      </c>
    </row>
    <row r="62" spans="1:6" ht="55.2">
      <c r="A62" s="77" t="s">
        <v>230</v>
      </c>
      <c r="B62" s="104" t="s">
        <v>166</v>
      </c>
      <c r="C62" s="105" t="s">
        <v>231</v>
      </c>
      <c r="D62" s="80">
        <v>9037</v>
      </c>
      <c r="E62" s="106">
        <v>3012.36</v>
      </c>
      <c r="F62" s="81">
        <f t="shared" si="1"/>
        <v>6024.6399999999994</v>
      </c>
    </row>
    <row r="63" spans="1:6" ht="55.2">
      <c r="A63" s="77" t="s">
        <v>230</v>
      </c>
      <c r="B63" s="104" t="s">
        <v>166</v>
      </c>
      <c r="C63" s="105" t="s">
        <v>232</v>
      </c>
      <c r="D63" s="80">
        <v>2729</v>
      </c>
      <c r="E63" s="106">
        <v>909.64</v>
      </c>
      <c r="F63" s="81">
        <f t="shared" si="1"/>
        <v>1819.3600000000001</v>
      </c>
    </row>
    <row r="64" spans="1:6" ht="55.2">
      <c r="A64" s="77" t="s">
        <v>206</v>
      </c>
      <c r="B64" s="104" t="s">
        <v>166</v>
      </c>
      <c r="C64" s="105" t="s">
        <v>233</v>
      </c>
      <c r="D64" s="80">
        <v>464</v>
      </c>
      <c r="E64" s="106">
        <v>151</v>
      </c>
      <c r="F64" s="81">
        <f t="shared" si="1"/>
        <v>313</v>
      </c>
    </row>
    <row r="65" spans="1:6" ht="55.2">
      <c r="A65" s="77" t="s">
        <v>206</v>
      </c>
      <c r="B65" s="104" t="s">
        <v>166</v>
      </c>
      <c r="C65" s="105" t="s">
        <v>234</v>
      </c>
      <c r="D65" s="80">
        <v>140</v>
      </c>
      <c r="E65" s="106">
        <v>45.6</v>
      </c>
      <c r="F65" s="81">
        <f t="shared" si="1"/>
        <v>94.4</v>
      </c>
    </row>
    <row r="66" spans="1:6" ht="27.6">
      <c r="A66" s="77" t="s">
        <v>235</v>
      </c>
      <c r="B66" s="104" t="s">
        <v>166</v>
      </c>
      <c r="C66" s="105" t="s">
        <v>236</v>
      </c>
      <c r="D66" s="80">
        <v>11180185</v>
      </c>
      <c r="E66" s="106">
        <v>4697127.26</v>
      </c>
      <c r="F66" s="81">
        <f t="shared" si="1"/>
        <v>6483057.7400000002</v>
      </c>
    </row>
    <row r="67" spans="1:6" ht="27.6">
      <c r="A67" s="77" t="s">
        <v>235</v>
      </c>
      <c r="B67" s="104" t="s">
        <v>166</v>
      </c>
      <c r="C67" s="105" t="s">
        <v>237</v>
      </c>
      <c r="D67" s="80">
        <v>2128234</v>
      </c>
      <c r="E67" s="106">
        <v>2128233.2200000002</v>
      </c>
      <c r="F67" s="81">
        <f t="shared" si="1"/>
        <v>0.77999999979510903</v>
      </c>
    </row>
    <row r="68" spans="1:6" ht="69">
      <c r="A68" s="77" t="s">
        <v>238</v>
      </c>
      <c r="B68" s="104" t="s">
        <v>166</v>
      </c>
      <c r="C68" s="105" t="s">
        <v>239</v>
      </c>
      <c r="D68" s="80">
        <v>31578948</v>
      </c>
      <c r="E68" s="106" t="s">
        <v>41</v>
      </c>
      <c r="F68" s="81">
        <f t="shared" si="1"/>
        <v>31578948</v>
      </c>
    </row>
    <row r="69" spans="1:6" ht="41.4">
      <c r="A69" s="77" t="s">
        <v>240</v>
      </c>
      <c r="B69" s="104" t="s">
        <v>166</v>
      </c>
      <c r="C69" s="105" t="s">
        <v>241</v>
      </c>
      <c r="D69" s="80">
        <v>15776837.48</v>
      </c>
      <c r="E69" s="106" t="s">
        <v>41</v>
      </c>
      <c r="F69" s="81">
        <f t="shared" si="1"/>
        <v>15776837.48</v>
      </c>
    </row>
    <row r="70" spans="1:6" ht="82.8">
      <c r="A70" s="77" t="s">
        <v>242</v>
      </c>
      <c r="B70" s="104" t="s">
        <v>166</v>
      </c>
      <c r="C70" s="105" t="s">
        <v>243</v>
      </c>
      <c r="D70" s="80">
        <v>600000</v>
      </c>
      <c r="E70" s="106">
        <v>137000</v>
      </c>
      <c r="F70" s="81">
        <f t="shared" si="1"/>
        <v>463000</v>
      </c>
    </row>
    <row r="71" spans="1:6" ht="41.4">
      <c r="A71" s="77" t="s">
        <v>194</v>
      </c>
      <c r="B71" s="104" t="s">
        <v>166</v>
      </c>
      <c r="C71" s="105" t="s">
        <v>244</v>
      </c>
      <c r="D71" s="80">
        <v>1153000</v>
      </c>
      <c r="E71" s="106">
        <v>355022.84</v>
      </c>
      <c r="F71" s="81">
        <f t="shared" si="1"/>
        <v>797977.15999999992</v>
      </c>
    </row>
    <row r="72" spans="1:6" ht="151.80000000000001">
      <c r="A72" s="113" t="s">
        <v>245</v>
      </c>
      <c r="B72" s="104" t="s">
        <v>166</v>
      </c>
      <c r="C72" s="105" t="s">
        <v>246</v>
      </c>
      <c r="D72" s="80">
        <v>4286575.57</v>
      </c>
      <c r="E72" s="106" t="s">
        <v>41</v>
      </c>
      <c r="F72" s="81">
        <f t="shared" si="1"/>
        <v>4286575.57</v>
      </c>
    </row>
    <row r="73" spans="1:6" ht="110.4">
      <c r="A73" s="77" t="s">
        <v>247</v>
      </c>
      <c r="B73" s="104" t="s">
        <v>166</v>
      </c>
      <c r="C73" s="105" t="s">
        <v>248</v>
      </c>
      <c r="D73" s="80">
        <v>43295.53</v>
      </c>
      <c r="E73" s="106" t="s">
        <v>41</v>
      </c>
      <c r="F73" s="81">
        <f t="shared" si="1"/>
        <v>43295.53</v>
      </c>
    </row>
    <row r="74" spans="1:6" ht="110.4">
      <c r="A74" s="77" t="s">
        <v>249</v>
      </c>
      <c r="B74" s="104" t="s">
        <v>166</v>
      </c>
      <c r="C74" s="105" t="s">
        <v>250</v>
      </c>
      <c r="D74" s="80">
        <v>409535.1</v>
      </c>
      <c r="E74" s="106" t="s">
        <v>41</v>
      </c>
      <c r="F74" s="81">
        <f t="shared" si="1"/>
        <v>409535.1</v>
      </c>
    </row>
    <row r="75" spans="1:6" ht="41.4">
      <c r="A75" s="77" t="s">
        <v>251</v>
      </c>
      <c r="B75" s="104" t="s">
        <v>166</v>
      </c>
      <c r="C75" s="105" t="s">
        <v>252</v>
      </c>
      <c r="D75" s="80">
        <v>3492804.47</v>
      </c>
      <c r="E75" s="106" t="s">
        <v>41</v>
      </c>
      <c r="F75" s="81">
        <f t="shared" si="1"/>
        <v>3492804.47</v>
      </c>
    </row>
    <row r="76" spans="1:6" ht="41.4">
      <c r="A76" s="77" t="s">
        <v>253</v>
      </c>
      <c r="B76" s="104" t="s">
        <v>166</v>
      </c>
      <c r="C76" s="105" t="s">
        <v>254</v>
      </c>
      <c r="D76" s="80">
        <v>607465</v>
      </c>
      <c r="E76" s="106">
        <v>39084.47</v>
      </c>
      <c r="F76" s="81">
        <f t="shared" si="1"/>
        <v>568380.53</v>
      </c>
    </row>
    <row r="77" spans="1:6" ht="41.4">
      <c r="A77" s="77" t="s">
        <v>255</v>
      </c>
      <c r="B77" s="104" t="s">
        <v>166</v>
      </c>
      <c r="C77" s="105" t="s">
        <v>256</v>
      </c>
      <c r="D77" s="80">
        <v>14285715</v>
      </c>
      <c r="E77" s="106" t="s">
        <v>41</v>
      </c>
      <c r="F77" s="81">
        <f t="shared" si="1"/>
        <v>14285715</v>
      </c>
    </row>
    <row r="78" spans="1:6" ht="41.4">
      <c r="A78" s="77" t="s">
        <v>257</v>
      </c>
      <c r="B78" s="104" t="s">
        <v>166</v>
      </c>
      <c r="C78" s="105" t="s">
        <v>258</v>
      </c>
      <c r="D78" s="80">
        <v>3101000</v>
      </c>
      <c r="E78" s="106">
        <v>170985.96</v>
      </c>
      <c r="F78" s="81">
        <f t="shared" si="1"/>
        <v>2930014.04</v>
      </c>
    </row>
    <row r="79" spans="1:6" ht="27.6">
      <c r="A79" s="77" t="s">
        <v>259</v>
      </c>
      <c r="B79" s="104" t="s">
        <v>166</v>
      </c>
      <c r="C79" s="105" t="s">
        <v>260</v>
      </c>
      <c r="D79" s="80">
        <v>50000</v>
      </c>
      <c r="E79" s="106" t="s">
        <v>41</v>
      </c>
      <c r="F79" s="81">
        <f t="shared" ref="F79:F110" si="2">IF(OR(D79="-",IF(E79="-",0,E79)&gt;=IF(D79="-",0,D79)),"-",IF(D79="-",0,D79)-IF(E79="-",0,E79))</f>
        <v>50000</v>
      </c>
    </row>
    <row r="80" spans="1:6" ht="27.6">
      <c r="A80" s="77" t="s">
        <v>261</v>
      </c>
      <c r="B80" s="104" t="s">
        <v>166</v>
      </c>
      <c r="C80" s="105" t="s">
        <v>262</v>
      </c>
      <c r="D80" s="80">
        <v>130000</v>
      </c>
      <c r="E80" s="106">
        <v>130000</v>
      </c>
      <c r="F80" s="81" t="str">
        <f t="shared" si="2"/>
        <v>-</v>
      </c>
    </row>
    <row r="81" spans="1:6" ht="27.6">
      <c r="A81" s="77" t="s">
        <v>263</v>
      </c>
      <c r="B81" s="104" t="s">
        <v>166</v>
      </c>
      <c r="C81" s="105" t="s">
        <v>264</v>
      </c>
      <c r="D81" s="80">
        <v>818834</v>
      </c>
      <c r="E81" s="106">
        <v>366720.49</v>
      </c>
      <c r="F81" s="81">
        <f t="shared" si="2"/>
        <v>452113.51</v>
      </c>
    </row>
    <row r="82" spans="1:6" ht="27.6">
      <c r="A82" s="77" t="s">
        <v>263</v>
      </c>
      <c r="B82" s="104" t="s">
        <v>166</v>
      </c>
      <c r="C82" s="105" t="s">
        <v>265</v>
      </c>
      <c r="D82" s="80">
        <v>6097000</v>
      </c>
      <c r="E82" s="106">
        <v>2130519.11</v>
      </c>
      <c r="F82" s="81">
        <f t="shared" si="2"/>
        <v>3966480.89</v>
      </c>
    </row>
    <row r="83" spans="1:6" ht="27.6">
      <c r="A83" s="77" t="s">
        <v>263</v>
      </c>
      <c r="B83" s="104" t="s">
        <v>166</v>
      </c>
      <c r="C83" s="105" t="s">
        <v>266</v>
      </c>
      <c r="D83" s="80">
        <v>115311</v>
      </c>
      <c r="E83" s="106">
        <v>115310.51</v>
      </c>
      <c r="F83" s="81">
        <f t="shared" si="2"/>
        <v>0.49000000000523869</v>
      </c>
    </row>
    <row r="84" spans="1:6" ht="55.2">
      <c r="A84" s="77" t="s">
        <v>267</v>
      </c>
      <c r="B84" s="104" t="s">
        <v>166</v>
      </c>
      <c r="C84" s="105" t="s">
        <v>268</v>
      </c>
      <c r="D84" s="80">
        <v>312013</v>
      </c>
      <c r="E84" s="106" t="s">
        <v>41</v>
      </c>
      <c r="F84" s="81">
        <f t="shared" si="2"/>
        <v>312013</v>
      </c>
    </row>
    <row r="85" spans="1:6" ht="41.4">
      <c r="A85" s="77" t="s">
        <v>240</v>
      </c>
      <c r="B85" s="104" t="s">
        <v>166</v>
      </c>
      <c r="C85" s="105" t="s">
        <v>269</v>
      </c>
      <c r="D85" s="80">
        <v>290124.39</v>
      </c>
      <c r="E85" s="106" t="s">
        <v>41</v>
      </c>
      <c r="F85" s="81">
        <f t="shared" si="2"/>
        <v>290124.39</v>
      </c>
    </row>
    <row r="86" spans="1:6" ht="41.4">
      <c r="A86" s="77" t="s">
        <v>270</v>
      </c>
      <c r="B86" s="104" t="s">
        <v>166</v>
      </c>
      <c r="C86" s="105" t="s">
        <v>271</v>
      </c>
      <c r="D86" s="80">
        <v>2010183</v>
      </c>
      <c r="E86" s="106">
        <v>670448.18000000005</v>
      </c>
      <c r="F86" s="81">
        <f t="shared" si="2"/>
        <v>1339734.8199999998</v>
      </c>
    </row>
    <row r="87" spans="1:6" ht="41.4">
      <c r="A87" s="77" t="s">
        <v>270</v>
      </c>
      <c r="B87" s="104" t="s">
        <v>166</v>
      </c>
      <c r="C87" s="105" t="s">
        <v>272</v>
      </c>
      <c r="D87" s="80">
        <v>607075</v>
      </c>
      <c r="E87" s="106">
        <v>190395.39</v>
      </c>
      <c r="F87" s="81">
        <f t="shared" si="2"/>
        <v>416679.61</v>
      </c>
    </row>
    <row r="88" spans="1:6" ht="41.4">
      <c r="A88" s="77" t="s">
        <v>270</v>
      </c>
      <c r="B88" s="104" t="s">
        <v>166</v>
      </c>
      <c r="C88" s="105" t="s">
        <v>273</v>
      </c>
      <c r="D88" s="80">
        <v>1782644</v>
      </c>
      <c r="E88" s="106">
        <v>728156.1</v>
      </c>
      <c r="F88" s="81">
        <f t="shared" si="2"/>
        <v>1054487.8999999999</v>
      </c>
    </row>
    <row r="89" spans="1:6" ht="41.4">
      <c r="A89" s="77" t="s">
        <v>270</v>
      </c>
      <c r="B89" s="104" t="s">
        <v>166</v>
      </c>
      <c r="C89" s="105" t="s">
        <v>274</v>
      </c>
      <c r="D89" s="80">
        <v>201312</v>
      </c>
      <c r="E89" s="106">
        <v>43803.58</v>
      </c>
      <c r="F89" s="81">
        <f t="shared" si="2"/>
        <v>157508.41999999998</v>
      </c>
    </row>
    <row r="90" spans="1:6" ht="41.4">
      <c r="A90" s="77" t="s">
        <v>270</v>
      </c>
      <c r="B90" s="104" t="s">
        <v>166</v>
      </c>
      <c r="C90" s="105" t="s">
        <v>275</v>
      </c>
      <c r="D90" s="80">
        <v>56800</v>
      </c>
      <c r="E90" s="106">
        <v>13473</v>
      </c>
      <c r="F90" s="81">
        <f t="shared" si="2"/>
        <v>43327</v>
      </c>
    </row>
    <row r="91" spans="1:6" ht="41.4">
      <c r="A91" s="77" t="s">
        <v>270</v>
      </c>
      <c r="B91" s="104" t="s">
        <v>166</v>
      </c>
      <c r="C91" s="105" t="s">
        <v>276</v>
      </c>
      <c r="D91" s="80">
        <v>4000</v>
      </c>
      <c r="E91" s="106" t="s">
        <v>41</v>
      </c>
      <c r="F91" s="81">
        <f t="shared" si="2"/>
        <v>4000</v>
      </c>
    </row>
    <row r="92" spans="1:6" ht="55.2">
      <c r="A92" s="77" t="s">
        <v>277</v>
      </c>
      <c r="B92" s="104" t="s">
        <v>166</v>
      </c>
      <c r="C92" s="105" t="s">
        <v>278</v>
      </c>
      <c r="D92" s="80">
        <v>625449</v>
      </c>
      <c r="E92" s="106">
        <v>208483</v>
      </c>
      <c r="F92" s="81">
        <f t="shared" si="2"/>
        <v>416966</v>
      </c>
    </row>
    <row r="93" spans="1:6" ht="55.2">
      <c r="A93" s="77" t="s">
        <v>277</v>
      </c>
      <c r="B93" s="104" t="s">
        <v>166</v>
      </c>
      <c r="C93" s="105" t="s">
        <v>279</v>
      </c>
      <c r="D93" s="80">
        <v>188885</v>
      </c>
      <c r="E93" s="106">
        <v>62961.64</v>
      </c>
      <c r="F93" s="81">
        <f t="shared" si="2"/>
        <v>125923.36</v>
      </c>
    </row>
    <row r="94" spans="1:6" ht="55.2">
      <c r="A94" s="77" t="s">
        <v>206</v>
      </c>
      <c r="B94" s="104" t="s">
        <v>166</v>
      </c>
      <c r="C94" s="105" t="s">
        <v>280</v>
      </c>
      <c r="D94" s="80">
        <v>32869</v>
      </c>
      <c r="E94" s="106">
        <v>10956.36</v>
      </c>
      <c r="F94" s="81">
        <f t="shared" si="2"/>
        <v>21912.639999999999</v>
      </c>
    </row>
    <row r="95" spans="1:6" ht="55.2">
      <c r="A95" s="77" t="s">
        <v>206</v>
      </c>
      <c r="B95" s="104" t="s">
        <v>166</v>
      </c>
      <c r="C95" s="105" t="s">
        <v>281</v>
      </c>
      <c r="D95" s="80">
        <v>9927</v>
      </c>
      <c r="E95" s="106">
        <v>3309</v>
      </c>
      <c r="F95" s="81">
        <f t="shared" si="2"/>
        <v>6618</v>
      </c>
    </row>
    <row r="96" spans="1:6" ht="193.2">
      <c r="A96" s="113" t="s">
        <v>282</v>
      </c>
      <c r="B96" s="104" t="s">
        <v>166</v>
      </c>
      <c r="C96" s="105" t="s">
        <v>283</v>
      </c>
      <c r="D96" s="80">
        <v>25000</v>
      </c>
      <c r="E96" s="106" t="s">
        <v>41</v>
      </c>
      <c r="F96" s="81">
        <f t="shared" si="2"/>
        <v>25000</v>
      </c>
    </row>
    <row r="97" spans="1:6" ht="27.6">
      <c r="A97" s="77" t="s">
        <v>284</v>
      </c>
      <c r="B97" s="104" t="s">
        <v>166</v>
      </c>
      <c r="C97" s="105" t="s">
        <v>285</v>
      </c>
      <c r="D97" s="80">
        <v>100000</v>
      </c>
      <c r="E97" s="106">
        <v>6400</v>
      </c>
      <c r="F97" s="81">
        <f t="shared" si="2"/>
        <v>93600</v>
      </c>
    </row>
    <row r="98" spans="1:6" ht="55.2">
      <c r="A98" s="77" t="s">
        <v>286</v>
      </c>
      <c r="B98" s="104" t="s">
        <v>166</v>
      </c>
      <c r="C98" s="105" t="s">
        <v>287</v>
      </c>
      <c r="D98" s="80">
        <v>548483</v>
      </c>
      <c r="E98" s="106">
        <v>127013.84</v>
      </c>
      <c r="F98" s="81">
        <f t="shared" si="2"/>
        <v>421469.16000000003</v>
      </c>
    </row>
    <row r="99" spans="1:6" ht="69">
      <c r="A99" s="77" t="s">
        <v>288</v>
      </c>
      <c r="B99" s="104" t="s">
        <v>166</v>
      </c>
      <c r="C99" s="105" t="s">
        <v>289</v>
      </c>
      <c r="D99" s="80">
        <v>1167640</v>
      </c>
      <c r="E99" s="106">
        <v>753062.57</v>
      </c>
      <c r="F99" s="81">
        <f t="shared" si="2"/>
        <v>414577.43000000005</v>
      </c>
    </row>
    <row r="100" spans="1:6" ht="55.2">
      <c r="A100" s="77" t="s">
        <v>290</v>
      </c>
      <c r="B100" s="104" t="s">
        <v>166</v>
      </c>
      <c r="C100" s="105" t="s">
        <v>291</v>
      </c>
      <c r="D100" s="80">
        <v>20000</v>
      </c>
      <c r="E100" s="106">
        <v>7000.35</v>
      </c>
      <c r="F100" s="81">
        <f t="shared" si="2"/>
        <v>12999.65</v>
      </c>
    </row>
    <row r="101" spans="1:6" ht="55.2">
      <c r="A101" s="77" t="s">
        <v>290</v>
      </c>
      <c r="B101" s="104" t="s">
        <v>166</v>
      </c>
      <c r="C101" s="105" t="s">
        <v>292</v>
      </c>
      <c r="D101" s="80">
        <v>920842</v>
      </c>
      <c r="E101" s="106">
        <v>126509</v>
      </c>
      <c r="F101" s="81">
        <f t="shared" si="2"/>
        <v>794333</v>
      </c>
    </row>
    <row r="102" spans="1:6" ht="55.2">
      <c r="A102" s="77" t="s">
        <v>290</v>
      </c>
      <c r="B102" s="104" t="s">
        <v>166</v>
      </c>
      <c r="C102" s="105" t="s">
        <v>293</v>
      </c>
      <c r="D102" s="80">
        <v>260000</v>
      </c>
      <c r="E102" s="106">
        <v>180336.39</v>
      </c>
      <c r="F102" s="81">
        <f t="shared" si="2"/>
        <v>79663.609999999986</v>
      </c>
    </row>
    <row r="103" spans="1:6" ht="55.2">
      <c r="A103" s="77" t="s">
        <v>290</v>
      </c>
      <c r="B103" s="104" t="s">
        <v>166</v>
      </c>
      <c r="C103" s="105" t="s">
        <v>294</v>
      </c>
      <c r="D103" s="80">
        <v>10000</v>
      </c>
      <c r="E103" s="106">
        <v>8404</v>
      </c>
      <c r="F103" s="81">
        <f t="shared" si="2"/>
        <v>1596</v>
      </c>
    </row>
    <row r="104" spans="1:6" ht="55.2">
      <c r="A104" s="77" t="s">
        <v>290</v>
      </c>
      <c r="B104" s="104" t="s">
        <v>166</v>
      </c>
      <c r="C104" s="105" t="s">
        <v>295</v>
      </c>
      <c r="D104" s="80">
        <v>6000</v>
      </c>
      <c r="E104" s="106" t="s">
        <v>41</v>
      </c>
      <c r="F104" s="81">
        <f t="shared" si="2"/>
        <v>6000</v>
      </c>
    </row>
    <row r="105" spans="1:6" ht="55.2">
      <c r="A105" s="77" t="s">
        <v>290</v>
      </c>
      <c r="B105" s="104" t="s">
        <v>166</v>
      </c>
      <c r="C105" s="105" t="s">
        <v>296</v>
      </c>
      <c r="D105" s="80">
        <v>30000</v>
      </c>
      <c r="E105" s="106" t="s">
        <v>41</v>
      </c>
      <c r="F105" s="81">
        <f t="shared" si="2"/>
        <v>30000</v>
      </c>
    </row>
    <row r="106" spans="1:6" ht="55.2">
      <c r="A106" s="77" t="s">
        <v>297</v>
      </c>
      <c r="B106" s="104" t="s">
        <v>166</v>
      </c>
      <c r="C106" s="105" t="s">
        <v>298</v>
      </c>
      <c r="D106" s="80">
        <v>794158</v>
      </c>
      <c r="E106" s="106">
        <v>255756.6</v>
      </c>
      <c r="F106" s="81">
        <f t="shared" si="2"/>
        <v>538401.4</v>
      </c>
    </row>
    <row r="107" spans="1:6" ht="55.2">
      <c r="A107" s="77" t="s">
        <v>297</v>
      </c>
      <c r="B107" s="104" t="s">
        <v>166</v>
      </c>
      <c r="C107" s="105" t="s">
        <v>299</v>
      </c>
      <c r="D107" s="80">
        <v>239836</v>
      </c>
      <c r="E107" s="106">
        <v>59722.62</v>
      </c>
      <c r="F107" s="81">
        <f t="shared" si="2"/>
        <v>180113.38</v>
      </c>
    </row>
    <row r="108" spans="1:6" ht="55.2">
      <c r="A108" s="77" t="s">
        <v>297</v>
      </c>
      <c r="B108" s="104" t="s">
        <v>166</v>
      </c>
      <c r="C108" s="105" t="s">
        <v>300</v>
      </c>
      <c r="D108" s="80">
        <v>3397406</v>
      </c>
      <c r="E108" s="106">
        <v>1161654.1399999999</v>
      </c>
      <c r="F108" s="81">
        <f t="shared" si="2"/>
        <v>2235751.8600000003</v>
      </c>
    </row>
    <row r="109" spans="1:6" ht="69">
      <c r="A109" s="77" t="s">
        <v>301</v>
      </c>
      <c r="B109" s="104" t="s">
        <v>166</v>
      </c>
      <c r="C109" s="105" t="s">
        <v>302</v>
      </c>
      <c r="D109" s="80">
        <v>1607789</v>
      </c>
      <c r="E109" s="106">
        <v>531143.34</v>
      </c>
      <c r="F109" s="81">
        <f t="shared" si="2"/>
        <v>1076645.6600000001</v>
      </c>
    </row>
    <row r="110" spans="1:6" ht="69">
      <c r="A110" s="77" t="s">
        <v>301</v>
      </c>
      <c r="B110" s="104" t="s">
        <v>166</v>
      </c>
      <c r="C110" s="105" t="s">
        <v>303</v>
      </c>
      <c r="D110" s="80">
        <v>485552</v>
      </c>
      <c r="E110" s="106">
        <v>152345.22</v>
      </c>
      <c r="F110" s="81">
        <f t="shared" si="2"/>
        <v>333206.78000000003</v>
      </c>
    </row>
    <row r="111" spans="1:6" ht="69">
      <c r="A111" s="77" t="s">
        <v>301</v>
      </c>
      <c r="B111" s="104" t="s">
        <v>166</v>
      </c>
      <c r="C111" s="105" t="s">
        <v>304</v>
      </c>
      <c r="D111" s="80">
        <v>6878122</v>
      </c>
      <c r="E111" s="106">
        <v>2153817.25</v>
      </c>
      <c r="F111" s="81">
        <f t="shared" ref="F111:F142" si="3">IF(OR(D111="-",IF(E111="-",0,E111)&gt;=IF(D111="-",0,D111)),"-",IF(D111="-",0,D111)-IF(E111="-",0,E111))</f>
        <v>4724304.75</v>
      </c>
    </row>
    <row r="112" spans="1:6" ht="41.4">
      <c r="A112" s="77" t="s">
        <v>305</v>
      </c>
      <c r="B112" s="104" t="s">
        <v>166</v>
      </c>
      <c r="C112" s="105" t="s">
        <v>306</v>
      </c>
      <c r="D112" s="80">
        <v>1840000</v>
      </c>
      <c r="E112" s="106">
        <v>570785.28000000003</v>
      </c>
      <c r="F112" s="81">
        <f t="shared" si="3"/>
        <v>1269214.72</v>
      </c>
    </row>
    <row r="113" spans="1:6" ht="27.6">
      <c r="A113" s="77" t="s">
        <v>307</v>
      </c>
      <c r="B113" s="104" t="s">
        <v>166</v>
      </c>
      <c r="C113" s="105" t="s">
        <v>308</v>
      </c>
      <c r="D113" s="80">
        <v>50000</v>
      </c>
      <c r="E113" s="106">
        <v>9600</v>
      </c>
      <c r="F113" s="81">
        <f t="shared" si="3"/>
        <v>40400</v>
      </c>
    </row>
    <row r="114" spans="1:6" ht="41.4">
      <c r="A114" s="77" t="s">
        <v>309</v>
      </c>
      <c r="B114" s="104" t="s">
        <v>166</v>
      </c>
      <c r="C114" s="105" t="s">
        <v>310</v>
      </c>
      <c r="D114" s="80">
        <v>60000</v>
      </c>
      <c r="E114" s="106">
        <v>30000</v>
      </c>
      <c r="F114" s="81">
        <f t="shared" si="3"/>
        <v>30000</v>
      </c>
    </row>
    <row r="115" spans="1:6" ht="41.4">
      <c r="A115" s="77" t="s">
        <v>311</v>
      </c>
      <c r="B115" s="104" t="s">
        <v>166</v>
      </c>
      <c r="C115" s="105" t="s">
        <v>312</v>
      </c>
      <c r="D115" s="80">
        <v>826875</v>
      </c>
      <c r="E115" s="106">
        <v>826875</v>
      </c>
      <c r="F115" s="81" t="str">
        <f t="shared" si="3"/>
        <v>-</v>
      </c>
    </row>
    <row r="116" spans="1:6" ht="69">
      <c r="A116" s="77" t="s">
        <v>199</v>
      </c>
      <c r="B116" s="104" t="s">
        <v>166</v>
      </c>
      <c r="C116" s="105" t="s">
        <v>313</v>
      </c>
      <c r="D116" s="80">
        <v>344544</v>
      </c>
      <c r="E116" s="106">
        <v>67024</v>
      </c>
      <c r="F116" s="81">
        <f t="shared" si="3"/>
        <v>277520</v>
      </c>
    </row>
    <row r="117" spans="1:6" ht="69">
      <c r="A117" s="77" t="s">
        <v>199</v>
      </c>
      <c r="B117" s="104" t="s">
        <v>166</v>
      </c>
      <c r="C117" s="105" t="s">
        <v>314</v>
      </c>
      <c r="D117" s="80">
        <v>80000</v>
      </c>
      <c r="E117" s="106" t="s">
        <v>41</v>
      </c>
      <c r="F117" s="81">
        <f t="shared" si="3"/>
        <v>80000</v>
      </c>
    </row>
    <row r="118" spans="1:6" ht="69">
      <c r="A118" s="77" t="s">
        <v>199</v>
      </c>
      <c r="B118" s="104" t="s">
        <v>166</v>
      </c>
      <c r="C118" s="105" t="s">
        <v>315</v>
      </c>
      <c r="D118" s="80">
        <v>104053</v>
      </c>
      <c r="E118" s="106">
        <v>17342.04</v>
      </c>
      <c r="F118" s="81">
        <f t="shared" si="3"/>
        <v>86710.959999999992</v>
      </c>
    </row>
    <row r="119" spans="1:6" ht="27.6">
      <c r="A119" s="77" t="s">
        <v>316</v>
      </c>
      <c r="B119" s="104" t="s">
        <v>166</v>
      </c>
      <c r="C119" s="105" t="s">
        <v>317</v>
      </c>
      <c r="D119" s="80">
        <v>100000</v>
      </c>
      <c r="E119" s="106">
        <v>40797.46</v>
      </c>
      <c r="F119" s="81">
        <f t="shared" si="3"/>
        <v>59202.54</v>
      </c>
    </row>
    <row r="120" spans="1:6" ht="69">
      <c r="A120" s="77" t="s">
        <v>318</v>
      </c>
      <c r="B120" s="104" t="s">
        <v>166</v>
      </c>
      <c r="C120" s="105" t="s">
        <v>319</v>
      </c>
      <c r="D120" s="80">
        <v>99500</v>
      </c>
      <c r="E120" s="106" t="s">
        <v>41</v>
      </c>
      <c r="F120" s="81">
        <f t="shared" si="3"/>
        <v>99500</v>
      </c>
    </row>
    <row r="121" spans="1:6" ht="69">
      <c r="A121" s="77" t="s">
        <v>318</v>
      </c>
      <c r="B121" s="104" t="s">
        <v>166</v>
      </c>
      <c r="C121" s="105" t="s">
        <v>320</v>
      </c>
      <c r="D121" s="80">
        <v>500</v>
      </c>
      <c r="E121" s="106">
        <v>500</v>
      </c>
      <c r="F121" s="81" t="str">
        <f t="shared" si="3"/>
        <v>-</v>
      </c>
    </row>
    <row r="122" spans="1:6" ht="9" customHeight="1">
      <c r="A122" s="114"/>
      <c r="B122" s="115"/>
      <c r="C122" s="116"/>
      <c r="D122" s="117"/>
      <c r="E122" s="115"/>
      <c r="F122" s="115"/>
    </row>
    <row r="123" spans="1:6" ht="13.5" customHeight="1">
      <c r="A123" s="118" t="s">
        <v>321</v>
      </c>
      <c r="B123" s="119" t="s">
        <v>322</v>
      </c>
      <c r="C123" s="120" t="s">
        <v>167</v>
      </c>
      <c r="D123" s="121">
        <v>-8979115.0899999999</v>
      </c>
      <c r="E123" s="121">
        <v>-1048728.17</v>
      </c>
      <c r="F123" s="122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" t="s">
        <v>324</v>
      </c>
      <c r="B1" s="13"/>
      <c r="C1" s="13"/>
      <c r="D1" s="13"/>
      <c r="E1" s="13"/>
      <c r="F1" s="13"/>
    </row>
    <row r="2" spans="1:6" ht="13.2" customHeight="1">
      <c r="A2" s="12" t="s">
        <v>325</v>
      </c>
      <c r="B2" s="12"/>
      <c r="C2" s="12"/>
      <c r="D2" s="12"/>
      <c r="E2" s="12"/>
      <c r="F2" s="12"/>
    </row>
    <row r="3" spans="1:6" ht="9" customHeight="1">
      <c r="A3" s="42"/>
      <c r="B3" s="43"/>
      <c r="C3" s="44"/>
      <c r="D3" s="45"/>
      <c r="E3" s="45"/>
      <c r="F3" s="44"/>
    </row>
    <row r="4" spans="1:6" ht="13.95" customHeight="1">
      <c r="A4" s="46" t="s">
        <v>22</v>
      </c>
      <c r="B4" s="47" t="s">
        <v>23</v>
      </c>
      <c r="C4" s="48" t="s">
        <v>326</v>
      </c>
      <c r="D4" s="49" t="s">
        <v>25</v>
      </c>
      <c r="E4" s="49" t="s">
        <v>26</v>
      </c>
      <c r="F4" s="50" t="s">
        <v>27</v>
      </c>
    </row>
    <row r="5" spans="1:6" ht="4.95" customHeight="1">
      <c r="A5" s="51"/>
      <c r="B5" s="52"/>
      <c r="C5" s="53"/>
      <c r="D5" s="54"/>
      <c r="E5" s="54"/>
      <c r="F5" s="55"/>
    </row>
    <row r="6" spans="1:6" ht="6" customHeight="1">
      <c r="A6" s="51"/>
      <c r="B6" s="52"/>
      <c r="C6" s="53"/>
      <c r="D6" s="54"/>
      <c r="E6" s="54"/>
      <c r="F6" s="55"/>
    </row>
    <row r="7" spans="1:6" ht="4.95" customHeight="1">
      <c r="A7" s="51"/>
      <c r="B7" s="52"/>
      <c r="C7" s="53"/>
      <c r="D7" s="54"/>
      <c r="E7" s="54"/>
      <c r="F7" s="55"/>
    </row>
    <row r="8" spans="1:6" ht="6" customHeight="1">
      <c r="A8" s="51"/>
      <c r="B8" s="52"/>
      <c r="C8" s="53"/>
      <c r="D8" s="54"/>
      <c r="E8" s="54"/>
      <c r="F8" s="55"/>
    </row>
    <row r="9" spans="1:6" ht="6" customHeight="1">
      <c r="A9" s="51"/>
      <c r="B9" s="52"/>
      <c r="C9" s="53"/>
      <c r="D9" s="54"/>
      <c r="E9" s="54"/>
      <c r="F9" s="55"/>
    </row>
    <row r="10" spans="1:6" ht="18" customHeight="1">
      <c r="A10" s="56"/>
      <c r="B10" s="57"/>
      <c r="C10" s="58"/>
      <c r="D10" s="59"/>
      <c r="E10" s="59"/>
      <c r="F10" s="60"/>
    </row>
    <row r="11" spans="1:6" ht="13.5" customHeight="1">
      <c r="A11" s="61">
        <v>1</v>
      </c>
      <c r="B11" s="62">
        <v>2</v>
      </c>
      <c r="C11" s="63">
        <v>3</v>
      </c>
      <c r="D11" s="64" t="s">
        <v>28</v>
      </c>
      <c r="E11" s="65" t="s">
        <v>29</v>
      </c>
      <c r="F11" s="66" t="s">
        <v>30</v>
      </c>
    </row>
    <row r="12" spans="1:6" ht="27.6">
      <c r="A12" s="67" t="s">
        <v>327</v>
      </c>
      <c r="B12" s="68" t="s">
        <v>328</v>
      </c>
      <c r="C12" s="69" t="s">
        <v>167</v>
      </c>
      <c r="D12" s="70">
        <v>8979115.0899999999</v>
      </c>
      <c r="E12" s="70">
        <v>1048728.17</v>
      </c>
      <c r="F12" s="71" t="s">
        <v>167</v>
      </c>
    </row>
    <row r="13" spans="1:6" ht="13.8">
      <c r="A13" s="72" t="s">
        <v>34</v>
      </c>
      <c r="B13" s="73"/>
      <c r="C13" s="74"/>
      <c r="D13" s="75"/>
      <c r="E13" s="75"/>
      <c r="F13" s="76"/>
    </row>
    <row r="14" spans="1:6" ht="27.6">
      <c r="A14" s="77" t="s">
        <v>329</v>
      </c>
      <c r="B14" s="78" t="s">
        <v>330</v>
      </c>
      <c r="C14" s="79" t="s">
        <v>167</v>
      </c>
      <c r="D14" s="80">
        <v>7473583.1200000001</v>
      </c>
      <c r="E14" s="80">
        <v>1500000</v>
      </c>
      <c r="F14" s="81">
        <v>5973583.1200000001</v>
      </c>
    </row>
    <row r="15" spans="1:6" ht="13.8">
      <c r="A15" s="72" t="s">
        <v>331</v>
      </c>
      <c r="B15" s="73"/>
      <c r="C15" s="74"/>
      <c r="D15" s="75"/>
      <c r="E15" s="75"/>
      <c r="F15" s="76"/>
    </row>
    <row r="16" spans="1:6" ht="55.2">
      <c r="A16" s="82" t="s">
        <v>332</v>
      </c>
      <c r="B16" s="83" t="s">
        <v>330</v>
      </c>
      <c r="C16" s="84" t="s">
        <v>333</v>
      </c>
      <c r="D16" s="85">
        <v>9473583.1199999992</v>
      </c>
      <c r="E16" s="85">
        <v>2000000</v>
      </c>
      <c r="F16" s="86">
        <v>7473583.1200000001</v>
      </c>
    </row>
    <row r="17" spans="1:6" ht="55.2">
      <c r="A17" s="87" t="s">
        <v>334</v>
      </c>
      <c r="B17" s="88" t="s">
        <v>330</v>
      </c>
      <c r="C17" s="89" t="s">
        <v>335</v>
      </c>
      <c r="D17" s="90">
        <v>-2000000</v>
      </c>
      <c r="E17" s="90">
        <v>-500000</v>
      </c>
      <c r="F17" s="91" t="s">
        <v>41</v>
      </c>
    </row>
    <row r="18" spans="1:6" ht="27.6">
      <c r="A18" s="77" t="s">
        <v>336</v>
      </c>
      <c r="B18" s="78" t="s">
        <v>337</v>
      </c>
      <c r="C18" s="79" t="s">
        <v>167</v>
      </c>
      <c r="D18" s="80" t="s">
        <v>41</v>
      </c>
      <c r="E18" s="80" t="s">
        <v>41</v>
      </c>
      <c r="F18" s="81" t="s">
        <v>41</v>
      </c>
    </row>
    <row r="19" spans="1:6" ht="13.8">
      <c r="A19" s="72" t="s">
        <v>331</v>
      </c>
      <c r="B19" s="73"/>
      <c r="C19" s="74"/>
      <c r="D19" s="75"/>
      <c r="E19" s="75"/>
      <c r="F19" s="76"/>
    </row>
    <row r="20" spans="1:6" ht="13.8">
      <c r="A20" s="67" t="s">
        <v>338</v>
      </c>
      <c r="B20" s="68" t="s">
        <v>339</v>
      </c>
      <c r="C20" s="69" t="s">
        <v>340</v>
      </c>
      <c r="D20" s="70">
        <v>1505531.97</v>
      </c>
      <c r="E20" s="70">
        <v>-451271.83</v>
      </c>
      <c r="F20" s="71">
        <v>1956803.8</v>
      </c>
    </row>
    <row r="21" spans="1:6" ht="27.6">
      <c r="A21" s="67" t="s">
        <v>341</v>
      </c>
      <c r="B21" s="68" t="s">
        <v>339</v>
      </c>
      <c r="C21" s="69" t="s">
        <v>342</v>
      </c>
      <c r="D21" s="70">
        <v>1505531.97</v>
      </c>
      <c r="E21" s="70">
        <v>-451271.83</v>
      </c>
      <c r="F21" s="71">
        <v>1956803.8</v>
      </c>
    </row>
    <row r="22" spans="1:6" ht="13.8">
      <c r="A22" s="67" t="s">
        <v>343</v>
      </c>
      <c r="B22" s="68" t="s">
        <v>344</v>
      </c>
      <c r="C22" s="69" t="s">
        <v>345</v>
      </c>
      <c r="D22" s="70">
        <v>-166615293.56999999</v>
      </c>
      <c r="E22" s="70">
        <v>-37850585.030000001</v>
      </c>
      <c r="F22" s="71" t="s">
        <v>323</v>
      </c>
    </row>
    <row r="23" spans="1:6" ht="27.6">
      <c r="A23" s="87" t="s">
        <v>346</v>
      </c>
      <c r="B23" s="88" t="s">
        <v>344</v>
      </c>
      <c r="C23" s="89" t="s">
        <v>347</v>
      </c>
      <c r="D23" s="90">
        <v>-166615293.56999999</v>
      </c>
      <c r="E23" s="90">
        <v>-37850585.030000001</v>
      </c>
      <c r="F23" s="91" t="s">
        <v>323</v>
      </c>
    </row>
    <row r="24" spans="1:6" ht="13.8">
      <c r="A24" s="67" t="s">
        <v>348</v>
      </c>
      <c r="B24" s="68" t="s">
        <v>349</v>
      </c>
      <c r="C24" s="69" t="s">
        <v>350</v>
      </c>
      <c r="D24" s="70">
        <v>168120825.53999999</v>
      </c>
      <c r="E24" s="70">
        <v>37399313.200000003</v>
      </c>
      <c r="F24" s="71" t="s">
        <v>323</v>
      </c>
    </row>
    <row r="25" spans="1:6" ht="27.6">
      <c r="A25" s="87" t="s">
        <v>351</v>
      </c>
      <c r="B25" s="88" t="s">
        <v>349</v>
      </c>
      <c r="C25" s="89" t="s">
        <v>352</v>
      </c>
      <c r="D25" s="90">
        <v>168120825.53999999</v>
      </c>
      <c r="E25" s="90">
        <v>37399313.200000003</v>
      </c>
      <c r="F25" s="91" t="s">
        <v>323</v>
      </c>
    </row>
    <row r="26" spans="1:6" ht="12.75" customHeight="1">
      <c r="A26" s="7"/>
      <c r="B26" s="8"/>
      <c r="C26" s="9"/>
      <c r="D26" s="10"/>
      <c r="E26" s="10"/>
      <c r="F26" s="11"/>
    </row>
    <row r="27" spans="1:6" ht="12.75" customHeight="1">
      <c r="A27" s="92"/>
      <c r="B27" s="92"/>
      <c r="C27" s="92"/>
    </row>
    <row r="28" spans="1:6" ht="12.75" customHeight="1">
      <c r="A28" s="92"/>
      <c r="B28" s="92"/>
      <c r="C28" s="92" t="s">
        <v>370</v>
      </c>
    </row>
    <row r="29" spans="1:6" ht="12.75" customHeight="1">
      <c r="A29" s="92"/>
      <c r="B29" s="92"/>
      <c r="C29" s="92"/>
    </row>
    <row r="30" spans="1:6" ht="12.75" customHeight="1">
      <c r="A30" s="92"/>
      <c r="B30" s="92"/>
      <c r="C30" s="92"/>
    </row>
    <row r="31" spans="1:6" ht="12.75" customHeight="1">
      <c r="A31" s="92"/>
      <c r="B31" s="92"/>
      <c r="C31" s="92"/>
    </row>
    <row r="32" spans="1:6" ht="24.6" customHeight="1">
      <c r="A32" s="150"/>
      <c r="B32" s="92"/>
      <c r="C32" s="92" t="s">
        <v>371</v>
      </c>
    </row>
    <row r="33" spans="1:6" ht="12.75" customHeight="1">
      <c r="A33" s="92"/>
      <c r="B33" s="92"/>
      <c r="C33" s="92"/>
    </row>
    <row r="34" spans="1:6" ht="12.75" customHeight="1">
      <c r="A34" s="92"/>
      <c r="B34" s="92"/>
      <c r="C34" s="92"/>
    </row>
    <row r="35" spans="1:6" ht="12.75" customHeight="1">
      <c r="A35" s="42" t="s">
        <v>353</v>
      </c>
      <c r="B35" s="92"/>
      <c r="C35" s="92"/>
      <c r="D35" s="2"/>
      <c r="E35" s="2"/>
      <c r="F35" s="3"/>
    </row>
    <row r="36" spans="1:6" ht="12.75" customHeight="1">
      <c r="A36" s="92"/>
      <c r="B36" s="92"/>
      <c r="C36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354</v>
      </c>
      <c r="B1" t="s">
        <v>29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363</v>
      </c>
    </row>
    <row r="7" spans="1:2">
      <c r="A7" t="s">
        <v>364</v>
      </c>
      <c r="B7" t="s">
        <v>363</v>
      </c>
    </row>
    <row r="8" spans="1:2">
      <c r="A8" t="s">
        <v>365</v>
      </c>
      <c r="B8" t="s">
        <v>366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361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rep:2.52.0.279</dc:description>
  <cp:lastModifiedBy>User</cp:lastModifiedBy>
  <cp:lastPrinted>2021-06-02T10:42:30Z</cp:lastPrinted>
  <dcterms:created xsi:type="dcterms:W3CDTF">2021-06-02T10:38:33Z</dcterms:created>
  <dcterms:modified xsi:type="dcterms:W3CDTF">2021-06-02T10:42:31Z</dcterms:modified>
</cp:coreProperties>
</file>