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Источники!$F$37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Источники!$A$25</definedName>
    <definedName name="REND_1" localSheetId="1">Расходы!$A$126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<sst xmlns="http://schemas.openxmlformats.org/spreadsheetml/2006/main" count="695" uniqueCount="379">
  <si>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</si>
  <si>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</si>
  <si>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</si>
  <si>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</si>
  <si>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</si>
  <si>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</si>
  <si>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</si>
  <si>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</si>
  <si>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</si>
  <si>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</si>
  <si>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</si>
  <si>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</si>
  <si>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</si>
  <si>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</si>
  <si>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</si>
  <si>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Сердобского района</t>
  </si>
  <si>
    <t>Город Сердобск</t>
  </si>
  <si>
    <t>Единица измерения: руб.</t>
  </si>
  <si>
    <t>13718265</t>
  </si>
  <si>
    <t>992</t>
  </si>
  <si>
    <t>56656000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</si>
  <si>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</si>
  <si>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</si>
  <si>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</si>
  <si>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</si>
  <si>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</si>
  <si>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</si>
  <si>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</si>
  <si>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</si>
  <si>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</si>
  <si>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</si>
  <si>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</si>
  <si>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</si>
  <si>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</si>
  <si>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</si>
  <si>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</si>
  <si>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</si>
  <si>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</si>
  <si>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</si>
  <si>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</si>
  <si>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</si>
  <si>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</si>
  <si>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</si>
  <si>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</si>
  <si>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</si>
  <si>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</si>
  <si>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</si>
  <si>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</si>
  <si>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</si>
  <si>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</si>
  <si>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</si>
  <si>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</si>
  <si>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</si>
  <si>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</si>
  <si>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</si>
  <si>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</si>
  <si>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</si>
  <si>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</si>
  <si>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</si>
  <si>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</si>
  <si>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</si>
  <si>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</si>
  <si>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</si>
  <si>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</si>
  <si>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</si>
  <si>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</si>
  <si>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</si>
  <si>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</si>
  <si>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</si>
  <si>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</si>
  <si>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</si>
  <si>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</si>
  <si>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</si>
  <si>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</si>
  <si>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</si>
  <si>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</si>
  <si>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</si>
  <si>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</si>
  <si>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</si>
  <si>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</si>
  <si>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</si>
  <si>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</si>
  <si>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</si>
  <si>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</si>
  <si>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</si>
  <si>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</si>
  <si>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</si>
  <si>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</si>
  <si>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</si>
  <si>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</si>
  <si>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</si>
  <si>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</si>
  <si>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</si>
  <si>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901 11105013130000120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</si>
  <si>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</si>
  <si>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901 11105025130000120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</si>
  <si>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</si>
  <si>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901 11105035130000120</t>
  </si>
  <si>
    <t>Доходы от сдачи в аренду имущества, составляющего казну городских поселений (за исключением земельных участков)</t>
  </si>
  <si>
    <t>901 11105075130000120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</si>
  <si>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</si>
  <si>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901 11109080130000120</t>
  </si>
  <si>
    <t>Прочие доходы от оказания платных услуг (работ) получателями средств бюджетов городских поселений</t>
  </si>
  <si>
    <t>901 11301995130000130</t>
  </si>
  <si>
    <t>Прочие доходы от компенсации затрат бюджетов городских поселений</t>
  </si>
  <si>
    <t>901 11302995130000130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</si>
  <si>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</si>
  <si>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</si>
  <si>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</si>
  <si>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</si>
  <si>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</si>
  <si>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901 11406313130000430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</si>
  <si>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</si>
  <si>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901 11502050130000140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</si>
  <si>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</si>
  <si>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901 11607090130000140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</si>
  <si>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</si>
  <si>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</si>
  <si>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</si>
  <si>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</si>
  <si>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Прочие неналоговые доходы бюджетов городских поселений</t>
  </si>
  <si>
    <t>901 11705050130000180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</si>
  <si>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</si>
  <si>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992 20215001130000150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</si>
  <si>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</si>
  <si>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901 20220299130000150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</si>
  <si>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</si>
  <si>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901 20220302130000150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</si>
  <si>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</si>
  <si>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901 20225299130000150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</si>
  <si>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бюджета Пензенской области на софинансирование средств федерального бюджета)</t>
  </si>
  <si>
    <t>901 20225299139277150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</si>
  <si>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 (за счет средств федерального бюджета)</t>
  </si>
  <si>
    <t>901 20225299139527150</t>
  </si>
  <si>
    <t>Субсидии бюджетам городских поселений на реализацию мероприятий по обеспечению жильем молодых семей</t>
  </si>
  <si>
    <t>901 20225497130000150</t>
  </si>
  <si>
    <t>Субсидии бюджетам городских поселений на реализацию мероприятий по обеспечению жильем молодых семей (за счет средств бюджета Пензенской области на софинансирование средств федерального бюджета)</t>
  </si>
  <si>
    <t>901 20225497139261150</t>
  </si>
  <si>
    <t>Субсидии бюджетам городских поселений на реализацию мероприятий по обеспечению жильем молодых семей (за счет средств федерального бюджета)</t>
  </si>
  <si>
    <t>901 20225497139511150</t>
  </si>
  <si>
    <t>Субсидии бюджетам городских поселений на реализацию программ формирования современной городской среды</t>
  </si>
  <si>
    <t>901 20225555130000150</t>
  </si>
  <si>
    <t>Субсидии бюджетам городских поселений на реализацию программ формирования современной городской среды (за счет средств бюджета Пензенской области на софинансирование средств федерального бюджета)</t>
  </si>
  <si>
    <t>901 20225555139257150</t>
  </si>
  <si>
    <t>Субсидии бюджетам городских поселений на реализацию программ формирования современной городской среды (за счет средств федерального бюджета)</t>
  </si>
  <si>
    <t>901 20225555139508150</t>
  </si>
  <si>
    <t>Прочие субсидии бюджетам городских поселений</t>
  </si>
  <si>
    <t>901 20229999130000150</t>
  </si>
  <si>
    <t>Прочие субсидии бюджетам городских поселений на повышение оплаты труда работников муниципальных учреждений культуры в соответствии с Указом Президента Российской Федерации от 7 мая 2012 года №597 «О мероприятиях по реализации государственной социальной политики»</t>
  </si>
  <si>
    <t>901 20229999139210150</t>
  </si>
  <si>
    <t>Прочие субсидии бюджетам городских поселений на повышение оплаты труда работников бюджетной сферы в связи с увеличением минимального размера оплаты труда</t>
  </si>
  <si>
    <t>901 20229999139224150</t>
  </si>
  <si>
    <t>Прочие субсидии бюджетам городских поселений на капитальный ремонт и ремонт сетей и сооружений водоснабжения в населенных пунктах Пензенской области (за исключением субсидий на софинансирование объектов капитального строительства)</t>
  </si>
  <si>
    <t>901 20229999139275150</t>
  </si>
  <si>
    <t>Прочие субсидии бюджетам городских поселений на софинансирование строительства (реконструкции), капитального ремонта, ремонта и содержания автомобильных дорог общего пользования местного значения, а также на капитальный ремонт и ремонт дворовых территорий многоквартирных домов населенных пунктов</t>
  </si>
  <si>
    <t>901 20229999139290150</t>
  </si>
  <si>
    <t>Прочие субсидии бюджетам городских поселений на строительство объектов и сетей теплоснабжения в населенных пунктах Пензенской области</t>
  </si>
  <si>
    <t>901 20229999139294150</t>
  </si>
  <si>
    <t>Субвенции бюджетам городских поселений на выполнение передаваемых полномочий субъектов Российской Федерации</t>
  </si>
  <si>
    <t>901 20230024130000150</t>
  </si>
  <si>
    <t>Субвенции бюджетам городских поселений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</si>
  <si>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901 20230024139397150</t>
  </si>
  <si>
    <t>Прочие межбюджетные трансферты, передаваемые бюджетам городских поселений</t>
  </si>
  <si>
    <t>901 20249999130000150</t>
  </si>
  <si>
    <t>Иные межбюджетные трансферты на поддержку мер по обеспечению сбалансированности бюджетов</t>
  </si>
  <si>
    <t>901 20249999135600150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</si>
  <si>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</si>
  <si>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</si>
  <si>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</si>
  <si>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</si>
  <si>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</si>
  <si>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</si>
  <si>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обеспечение  развития муниципальной службы в городе Сердобске</t>
  </si>
  <si>
    <t xml:space="preserve">901 0104 0800107010 244 </t>
  </si>
  <si>
    <t>Расходы на выплаты по оплате труда работников органов местного самоуправления</t>
  </si>
  <si>
    <t xml:space="preserve">901 0104 7210002100 121 </t>
  </si>
  <si>
    <t xml:space="preserve">901 0104 7210002100 122 </t>
  </si>
  <si>
    <t xml:space="preserve">901 0104 7210002100 129 </t>
  </si>
  <si>
    <t>Расходы на обеспечение функций органов местного самоуправления</t>
  </si>
  <si>
    <t xml:space="preserve">901 0104 7210002200 122 </t>
  </si>
  <si>
    <t xml:space="preserve">901 0104 7210002200 244 </t>
  </si>
  <si>
    <t xml:space="preserve">901 0104 7210002200 853 </t>
  </si>
  <si>
    <t xml:space="preserve">901 0104 7220002100 121 </t>
  </si>
  <si>
    <t xml:space="preserve">901 0104 7220002100 122 </t>
  </si>
  <si>
    <t xml:space="preserve">901 0104 7220002100 129 </t>
  </si>
  <si>
    <t xml:space="preserve">901 0104 72К0002200 244 </t>
  </si>
  <si>
    <t>Межбюджетные трансферты бюджетам муниципальных районов из бюджетов поселений на осуществление полномочий поселений по организации исполнения бюджета в соответствии с заключенными соглашениями</t>
  </si>
  <si>
    <t xml:space="preserve">901 0106 8010000550 540 </t>
  </si>
  <si>
    <t>Резервные фонды Администрации города Сердобска</t>
  </si>
  <si>
    <t xml:space="preserve">901 0111 8110020500 870 </t>
  </si>
  <si>
    <t>Противодействие террористической и экстремистской деятельности на территории города Сердобска</t>
  </si>
  <si>
    <t xml:space="preserve">901 0113 0400105350 244 </t>
  </si>
  <si>
    <t>Расходы на обеспечение деятельности (оказание услуг) МКУ 'Управление капитального строительства' города Сердобска Сердобского района</t>
  </si>
  <si>
    <t xml:space="preserve">901 0113 0600107430 111 </t>
  </si>
  <si>
    <t xml:space="preserve">901 0113 0600107430 119 </t>
  </si>
  <si>
    <t xml:space="preserve">901 0113 0600107430 244 </t>
  </si>
  <si>
    <t xml:space="preserve">901 0113 0600107430 851 </t>
  </si>
  <si>
    <t xml:space="preserve">901 0113 0600107430 853 </t>
  </si>
  <si>
    <t>Оценка недвижимости, регулирование отношений по муниципальной собственности и ее содержание</t>
  </si>
  <si>
    <t xml:space="preserve">901 0113 0700120410 244 </t>
  </si>
  <si>
    <t xml:space="preserve">901 0113 0700120410 247 </t>
  </si>
  <si>
    <t xml:space="preserve">901 0113 0700120410 851 </t>
  </si>
  <si>
    <t xml:space="preserve">901 0113 07К0020410 247 </t>
  </si>
  <si>
    <t>Расходы на обеспечение деятельности (оказание услуг) МКУ "Управление по обеспечению функционирования муниципальных учреждений города Сердобска"</t>
  </si>
  <si>
    <t xml:space="preserve">901 0113 1200107440 111 </t>
  </si>
  <si>
    <t xml:space="preserve">901 0113 1200107440 112 </t>
  </si>
  <si>
    <t xml:space="preserve">901 0113 1200107440 119 </t>
  </si>
  <si>
    <t xml:space="preserve">901 0113 1200107440 244 </t>
  </si>
  <si>
    <t xml:space="preserve">901 0113 1200107440 852 </t>
  </si>
  <si>
    <t xml:space="preserve">901 0113 1200107440 853 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</si>
  <si>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</si>
  <si>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 xml:space="preserve">901 0113 1200171053 111 </t>
  </si>
  <si>
    <t xml:space="preserve">901 0113 1200171053 119 </t>
  </si>
  <si>
    <t xml:space="preserve">901 0113 12001Z1053 111 </t>
  </si>
  <si>
    <t xml:space="preserve">901 0113 12001Z1053 119 </t>
  </si>
  <si>
    <t>Расходы бюджета города Сердобска на исполнение судебных актов по искам к казне города Сердобска о возмещении вреда, причиненного гражданину или юридическомулицу в результате незаконных действий (бездействия) органов местного самоуправления или должностных лиц органов, и о присуждении компенсации за нарушение права исполнения судебного акта в разумный срок</t>
  </si>
  <si>
    <t xml:space="preserve">901 0113 8310020910 831 </t>
  </si>
  <si>
    <t>Расходы на предоставление денежных выплат гражданам, имеющим звание "Почетный гражданин города Сердобска"</t>
  </si>
  <si>
    <t xml:space="preserve">901 0113 9410021220 360 </t>
  </si>
  <si>
    <t>Расходы на на проведение мероприятий по профилактике пожарной безопасности</t>
  </si>
  <si>
    <t xml:space="preserve">901 0310 0310121210 111 </t>
  </si>
  <si>
    <t xml:space="preserve">901 0310 0310121210 119 </t>
  </si>
  <si>
    <t xml:space="preserve">901 0310 0310121210 853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</si>
  <si>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</si>
  <si>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901 0310 0320165260 244 </t>
  </si>
  <si>
    <t>Расходы на обеспечение деятельности (оказание услуг) МКУ 'Управление по защите населения от чрезвычайных ситуаций и пожарной безопасности' города Сердобска Сердобского района</t>
  </si>
  <si>
    <t xml:space="preserve">901 0310 0330165270 111 </t>
  </si>
  <si>
    <t xml:space="preserve">901 0310 0330165270 112 </t>
  </si>
  <si>
    <t xml:space="preserve">901 0310 0330165270 119 </t>
  </si>
  <si>
    <t xml:space="preserve">901 0310 0330165270 244 </t>
  </si>
  <si>
    <t xml:space="preserve">901 0310 0330165270 247 </t>
  </si>
  <si>
    <t xml:space="preserve">901 0310 0330165270 851 </t>
  </si>
  <si>
    <t xml:space="preserve">901 0310 0330165270 852 </t>
  </si>
  <si>
    <t xml:space="preserve">901 0310 0330165270 853 </t>
  </si>
  <si>
    <t>Расходы за счет субсидий на повышение оплаты труда работников бюджетной сферы в связи с увеличением минимального размера оплаты труда</t>
  </si>
  <si>
    <t xml:space="preserve">901 0310 0330171053 111 </t>
  </si>
  <si>
    <t xml:space="preserve">901 0310 0330171053 119 </t>
  </si>
  <si>
    <t xml:space="preserve">901 0310 03301Z1053 111 </t>
  </si>
  <si>
    <t xml:space="preserve">901 0310 03301Z1053 119 </t>
  </si>
  <si>
    <t>Содержание автомобильных дорог и искусственных сооружений на них</t>
  </si>
  <si>
    <t xml:space="preserve">901 0409 0200146010 244 </t>
  </si>
  <si>
    <t xml:space="preserve">901 0409 02К0046010 244 </t>
  </si>
  <si>
    <t>Софинансирование расходов на ремонт автомобильных дорог общего пользования местного значения в городе Сердобске Сердобского района Пензенской области</t>
  </si>
  <si>
    <t xml:space="preserve">901 0409 10001S3080 244 </t>
  </si>
  <si>
    <t>Субсидии на поддержку муниципальных программ формирования современной городской среды</t>
  </si>
  <si>
    <t xml:space="preserve">901 0409 130F255550 244 </t>
  </si>
  <si>
    <t>Постановка на кадастровый учет документов территориального планирования, разработка проектов межевания, корректировка ПСД сетей инфраструктуры, инвентаризация земельных участков</t>
  </si>
  <si>
    <t xml:space="preserve">901 0412 1700107100 244 </t>
  </si>
  <si>
    <t xml:space="preserve">901 0501 0700120410 244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</si>
  <si>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</si>
  <si>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901 0501 160F367483 412 </t>
  </si>
  <si>
    <t xml:space="preserve">901 0501 160F367483 853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</si>
  <si>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</si>
  <si>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 xml:space="preserve">901 0501 160F367484 412 </t>
  </si>
  <si>
    <t xml:space="preserve">901 0501 160F367484 853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</si>
  <si>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 Сердобска</t>
  </si>
  <si>
    <t xml:space="preserve">901 0501 160F36748S 412 </t>
  </si>
  <si>
    <t>Софинансирование расходов на капитальный ремонт сетей и сооружений водоснабжения</t>
  </si>
  <si>
    <t xml:space="preserve">901 0502 14001S1350 243 </t>
  </si>
  <si>
    <t>Расходы на проведение мероприятий по модернизации и строительству сетей теплоснабжения</t>
  </si>
  <si>
    <t xml:space="preserve">901 0502 1500207050 244 </t>
  </si>
  <si>
    <t>Софинансирование расходов на строительство объектов и сетей теплоснабжения</t>
  </si>
  <si>
    <t xml:space="preserve">901 0502 15002S1570 414 </t>
  </si>
  <si>
    <t>Расходы на предоставление субсидий муниципальным предприятиям коммунального хозяйства</t>
  </si>
  <si>
    <t xml:space="preserve">901 0502 8410007090 811 </t>
  </si>
  <si>
    <t>Расходы на ремонт водопроводных сетей</t>
  </si>
  <si>
    <t xml:space="preserve">901 0502 8420007040 244 </t>
  </si>
  <si>
    <t>Расходы на актуализацию схемы теплоснабжения города Сердобска</t>
  </si>
  <si>
    <t xml:space="preserve">901 0502 9510007120 244 </t>
  </si>
  <si>
    <t>Расходы на проведение мероприятий по благоустройству</t>
  </si>
  <si>
    <t xml:space="preserve">901 0503 0200207450 244 </t>
  </si>
  <si>
    <t xml:space="preserve">901 0503 0200207450 247 </t>
  </si>
  <si>
    <t xml:space="preserve">901 0503 02К0007450 247 </t>
  </si>
  <si>
    <t>Субсидии на софинансирование расходных обязательств по ФЦП "Увековечение памяти погибших при защите Отечества на 2019-2024 годы"</t>
  </si>
  <si>
    <t xml:space="preserve">901 0503 13001L2990 244 </t>
  </si>
  <si>
    <t xml:space="preserve">901 0503 130F255550 244 </t>
  </si>
  <si>
    <t>Расходы на обеспечение деятельности (оказание услуг) МКУ "Похоронная служба"</t>
  </si>
  <si>
    <t xml:space="preserve">901 0505 0200307020 111 </t>
  </si>
  <si>
    <t xml:space="preserve">901 0505 0200307020 119 </t>
  </si>
  <si>
    <t xml:space="preserve">901 0505 0200307020 244 </t>
  </si>
  <si>
    <t xml:space="preserve">901 0505 0200307020 247 </t>
  </si>
  <si>
    <t xml:space="preserve">901 0505 0200307020 851 </t>
  </si>
  <si>
    <t xml:space="preserve">901 0505 0200307020 853 </t>
  </si>
  <si>
    <t>Расходы за счет субсидии на повышение оплаты труда работников бюджетной сферы в связи с увеличением минимального размера оплаты труда</t>
  </si>
  <si>
    <t xml:space="preserve">901 0505 0200371053 111 </t>
  </si>
  <si>
    <t xml:space="preserve">901 0505 0200371053 119 </t>
  </si>
  <si>
    <t xml:space="preserve">901 0505 02003Z1053 111 </t>
  </si>
  <si>
    <t xml:space="preserve">901 0505 02003Z1053 119 </t>
  </si>
  <si>
    <t>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предпринимателей, осуществляющих деятнльность по управлению много 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</si>
  <si>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 xml:space="preserve">901 0505 0200474630 244 </t>
  </si>
  <si>
    <t>Расходы на проведение мероприятий для детей и молодежи</t>
  </si>
  <si>
    <t xml:space="preserve">901 0707 8510007110 244 </t>
  </si>
  <si>
    <t>Расходы на обеспечение деятельности (оказание услуг) МБУК 'Культурно-досуговый центр' города Сердобска Сердобского района (библиотеки)</t>
  </si>
  <si>
    <t xml:space="preserve">901 0801 0520105210 611 </t>
  </si>
  <si>
    <t>Расходы на обеспечение деятельности (оказание услуг) МБУК 'Культурно-досуговый центр' города Сердобска Сердобского района (Парк КиО 'Березовая роща')</t>
  </si>
  <si>
    <t xml:space="preserve">901 0801 0520105230 611 </t>
  </si>
  <si>
    <t>Расходы на обеспечение деятельности (оказание услуг) МКУК 'Историко-краеведческий музей' города Сердобска Сердобского района</t>
  </si>
  <si>
    <t xml:space="preserve">901 0801 0520107220 111 </t>
  </si>
  <si>
    <t xml:space="preserve">901 0801 0520107220 244 </t>
  </si>
  <si>
    <t xml:space="preserve">901 0801 0520107220 247 </t>
  </si>
  <si>
    <t xml:space="preserve">901 0801 0520107220 851 </t>
  </si>
  <si>
    <t xml:space="preserve">901 0801 0520107220 852 </t>
  </si>
  <si>
    <t xml:space="preserve">901 0801 0520107220 853 </t>
  </si>
  <si>
    <t>Расходы за счет субсидии на повышение оплаты труда работников муниципальных учреждений культуры в соответствии с Указом Президента РФ от 07.05.2012 № 597</t>
  </si>
  <si>
    <t xml:space="preserve">901 0801 0520171051 111 </t>
  </si>
  <si>
    <t xml:space="preserve">901 0801 0520171051 119 </t>
  </si>
  <si>
    <t xml:space="preserve">901 0801 0520171051 611 </t>
  </si>
  <si>
    <t>Софинансирование расходов на повышение оплаты труда работников бюджетной сферы муниципальных учреждений культуры в соответствии с Указом Президента РФ от 07.05.2012 № 597</t>
  </si>
  <si>
    <t xml:space="preserve">901 0801 05201Z1051 111 </t>
  </si>
  <si>
    <t xml:space="preserve">901 0801 05201Z1051 119 </t>
  </si>
  <si>
    <t xml:space="preserve">901 0801 05201Z1051 611 </t>
  </si>
  <si>
    <t>Предоставление ежемесячной денежной выплаты (пенсии за выслугу лет) за счет средств местного бюджета</t>
  </si>
  <si>
    <t xml:space="preserve">901 1001 8610005390 312 </t>
  </si>
  <si>
    <t>Расходы на проведение мероприятий к годовщине Победы</t>
  </si>
  <si>
    <t xml:space="preserve">901 1003 8710005290 244 </t>
  </si>
  <si>
    <t>Расходы по возмещению затрат на захоронение умершего (погибшего) Почетного гражданина города Сердобска</t>
  </si>
  <si>
    <t xml:space="preserve">901 1003 9210007190 313 </t>
  </si>
  <si>
    <t>Субсидии на предоставление молодым семьям социальных выплат на приобретение жилья</t>
  </si>
  <si>
    <t xml:space="preserve">901 1004 01001L4970 322 </t>
  </si>
  <si>
    <t xml:space="preserve">901 1102 1200107440 111 </t>
  </si>
  <si>
    <t xml:space="preserve">901 1102 1200107440 112 </t>
  </si>
  <si>
    <t xml:space="preserve">901 1102 1200107440 119 </t>
  </si>
  <si>
    <t xml:space="preserve">901 1102 1200107440 244 </t>
  </si>
  <si>
    <t>Процентные платежи по муниципальному долгу города Сердобска</t>
  </si>
  <si>
    <t xml:space="preserve">901 1301 0900120890 730 </t>
  </si>
  <si>
    <t>Расходы на обеспечение функций органов местного самоуправления по обеспечению деятельности Собрания представителей города Сердобска Сердобского района</t>
  </si>
  <si>
    <t xml:space="preserve">903 0103 7330002200 244 </t>
  </si>
  <si>
    <t xml:space="preserve">903 0103 7330002200 853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</si>
  <si>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</si>
  <si>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</si>
  <si>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</si>
  <si>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</si>
  <si>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</si>
  <si>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</si>
  <si>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</si>
  <si>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</si>
  <si>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</si>
  <si>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</si>
  <si>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</si>
  <si>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</si>
  <si>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901 01020000130000710</t>
  </si>
  <si>
    <t>Погашение бюджетами городских поселений кредитов от кредитных организаций в валюте Российской Федерации</t>
  </si>
  <si>
    <t>901 01020000130000810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</si>
  <si>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</si>
  <si>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</si>
  <si>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</si>
  <si>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</si>
  <si>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</si>
  <si>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</si>
  <si>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</si>
  <si>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</si>
  <si>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</si>
  <si>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</si>
  <si>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городских поселений</t>
  </si>
  <si>
    <t>901 01050201130000510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</si>
  <si>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</si>
  <si>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</si>
  <si>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</si>
  <si>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городских поселений</t>
  </si>
  <si>
    <t>901 01050201130000610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</si>
  <si>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</si>
  <si>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</si>
  <si>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</si>
  <si>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</si>
  <si>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</si>
  <si>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</si>
  <si>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</si>
  <si>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</si>
  <si>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</si>
  <si>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</si>
  <si>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</si>
  <si>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</si>
  <si>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</si>
  <si>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</si>
  <si>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</si>
  <si>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</t>
  </si>
  <si>
    <t>Доходы/PERIOD</t>
  </si>
  <si>
    <t>С.А. Варламов</t>
  </si>
  <si>
    <t>Л.В. Федорова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</si>
</sst>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right"/>
    </xf>
    <xf numFmtId="0" fontId="4" fillId="0" borderId="0" xfId="0" applyFont="1"/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5" fillId="0" borderId="43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36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36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173" fontId="5" fillId="0" borderId="36" xfId="0" applyNumberFormat="1" applyFont="1" applyBorder="1" applyAlignment="1" applyProtection="1">
      <alignment horizontal="left" wrapText="1"/>
    </xf>
    <xf numFmtId="49" fontId="3" fillId="0" borderId="25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horizontal="center" wrapText="1"/>
    </xf>
    <xf numFmtId="49" fontId="3" fillId="0" borderId="40" xfId="0" applyNumberFormat="1" applyFont="1" applyBorder="1" applyAlignment="1" applyProtection="1">
      <alignment horizontal="center"/>
    </xf>
    <xf numFmtId="4" fontId="3" fillId="0" borderId="41" xfId="0" applyNumberFormat="1" applyFont="1" applyBorder="1" applyAlignment="1" applyProtection="1">
      <alignment horizontal="right"/>
    </xf>
    <xf numFmtId="4" fontId="3" fillId="0" borderId="42" xfId="0" applyNumberFormat="1" applyFont="1" applyBorder="1" applyAlignment="1" applyProtection="1">
      <alignment horizontal="right"/>
    </xf>
    <xf numFmtId="49" fontId="3" fillId="0" borderId="19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horizontal="center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173" fontId="5" fillId="0" borderId="21" xfId="0" applyNumberFormat="1" applyFont="1" applyBorder="1" applyAlignment="1" applyProtection="1">
      <alignment horizontal="left" wrapText="1"/>
    </xf>
    <xf numFmtId="173" fontId="3" fillId="0" borderId="21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72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84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0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Начальний</a:t>
            </a:r>
            <a:r>
              <a:rPr lang="ru-RU" sz="1000" b="0" i="0" strike="noStrike" baseline="0">
                <a:solidFill>
                  <a:srgbClr val="000000"/>
                </a:solidFill>
                <a:latin typeface="Sans Serif"/>
              </a:rPr>
              <a:t> финансового отдела</a:t>
            </a:r>
            <a:endParaRPr lang="ru-RU" sz="10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10" workbookViewId="0">
      <selection activeCell="A9" sqref="A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29"/>
      <c r="B1" s="29"/>
      <c r="C1" s="29"/>
      <c r="D1" s="29"/>
      <c r="E1" s="2"/>
      <c r="F1" s="2"/>
    </row>
    <row r="2" spans="1:6" ht="16.95" customHeight="1">
      <c r="A2" s="29" t="s">
        <v>0</v>
      </c>
      <c r="B2" s="29"/>
      <c r="C2" s="29"/>
      <c r="D2" s="29"/>
      <c r="E2" s="3"/>
      <c r="F2" s="4" t="s">
        <v>1</v>
      </c>
    </row>
    <row r="3" spans="1:6" ht="13.2">
      <c r="A3" s="5"/>
      <c r="B3" s="5"/>
      <c r="C3" s="5"/>
      <c r="D3" s="5"/>
      <c r="E3" s="111" t="s">
        <v>2</v>
      </c>
      <c r="F3" s="112" t="s">
        <v>3</v>
      </c>
    </row>
    <row r="4" spans="1:6" ht="13.2">
      <c r="A4" s="113" t="s">
        <v>5</v>
      </c>
      <c r="B4" s="113"/>
      <c r="C4" s="113"/>
      <c r="D4" s="113"/>
      <c r="E4" s="114" t="s">
        <v>4</v>
      </c>
      <c r="F4" s="115" t="s">
        <v>6</v>
      </c>
    </row>
    <row r="5" spans="1:6" ht="13.2">
      <c r="A5" s="7"/>
      <c r="B5" s="7"/>
      <c r="C5" s="7"/>
      <c r="D5" s="7"/>
      <c r="E5" s="114" t="s">
        <v>7</v>
      </c>
      <c r="F5" s="116" t="s">
        <v>18</v>
      </c>
    </row>
    <row r="6" spans="1:6" ht="13.2">
      <c r="A6" s="5" t="s">
        <v>8</v>
      </c>
      <c r="B6" s="117" t="s">
        <v>15</v>
      </c>
      <c r="C6" s="30"/>
      <c r="D6" s="30"/>
      <c r="E6" s="114" t="s">
        <v>9</v>
      </c>
      <c r="F6" s="116" t="s">
        <v>19</v>
      </c>
    </row>
    <row r="7" spans="1:6" ht="13.2">
      <c r="A7" s="5" t="s">
        <v>10</v>
      </c>
      <c r="B7" s="118" t="s">
        <v>16</v>
      </c>
      <c r="C7" s="118"/>
      <c r="D7" s="118"/>
      <c r="E7" s="114" t="s">
        <v>11</v>
      </c>
      <c r="F7" s="119" t="s">
        <v>20</v>
      </c>
    </row>
    <row r="8" spans="1:6" ht="13.2">
      <c r="A8" s="5" t="s">
        <v>12</v>
      </c>
      <c r="B8" s="5"/>
      <c r="C8" s="5"/>
      <c r="D8" s="7"/>
      <c r="E8" s="114"/>
      <c r="F8" s="120"/>
    </row>
    <row r="9" spans="1:6" ht="13.2">
      <c r="A9" s="5" t="s">
        <v>17</v>
      </c>
      <c r="B9" s="5"/>
      <c r="C9" s="121"/>
      <c r="D9" s="7"/>
      <c r="E9" s="114" t="s">
        <v>13</v>
      </c>
      <c r="F9" s="122" t="s">
        <v>14</v>
      </c>
    </row>
    <row r="10" spans="1:6" ht="20.25" customHeight="1">
      <c r="A10" s="123" t="s">
        <v>21</v>
      </c>
      <c r="B10" s="123"/>
      <c r="C10" s="123"/>
      <c r="D10" s="123"/>
      <c r="E10" s="124"/>
      <c r="F10" s="125"/>
    </row>
    <row r="11" spans="1:6" ht="4.2" customHeight="1">
      <c r="A11" s="33" t="s">
        <v>22</v>
      </c>
      <c r="B11" s="34" t="s">
        <v>23</v>
      </c>
      <c r="C11" s="34" t="s">
        <v>24</v>
      </c>
      <c r="D11" s="36" t="s">
        <v>25</v>
      </c>
      <c r="E11" s="36" t="s">
        <v>26</v>
      </c>
      <c r="F11" s="37" t="s">
        <v>27</v>
      </c>
    </row>
    <row r="12" spans="1:6" ht="3.6" customHeight="1">
      <c r="A12" s="38"/>
      <c r="B12" s="39"/>
      <c r="C12" s="39"/>
      <c r="D12" s="41"/>
      <c r="E12" s="41"/>
      <c r="F12" s="42"/>
    </row>
    <row r="13" spans="1:6" ht="3" customHeight="1">
      <c r="A13" s="38"/>
      <c r="B13" s="39"/>
      <c r="C13" s="39"/>
      <c r="D13" s="41"/>
      <c r="E13" s="41"/>
      <c r="F13" s="42"/>
    </row>
    <row r="14" spans="1:6" ht="3" customHeight="1">
      <c r="A14" s="38"/>
      <c r="B14" s="39"/>
      <c r="C14" s="39"/>
      <c r="D14" s="41"/>
      <c r="E14" s="41"/>
      <c r="F14" s="42"/>
    </row>
    <row r="15" spans="1:6" ht="3" customHeight="1">
      <c r="A15" s="38"/>
      <c r="B15" s="39"/>
      <c r="C15" s="39"/>
      <c r="D15" s="41"/>
      <c r="E15" s="41"/>
      <c r="F15" s="42"/>
    </row>
    <row r="16" spans="1:6" ht="3" customHeight="1">
      <c r="A16" s="38"/>
      <c r="B16" s="39"/>
      <c r="C16" s="39"/>
      <c r="D16" s="41"/>
      <c r="E16" s="41"/>
      <c r="F16" s="42"/>
    </row>
    <row r="17" spans="1:6" ht="23.4" customHeight="1">
      <c r="A17" s="43"/>
      <c r="B17" s="44"/>
      <c r="C17" s="44"/>
      <c r="D17" s="46"/>
      <c r="E17" s="46"/>
      <c r="F17" s="47"/>
    </row>
    <row r="18" spans="1:6" ht="12.6" customHeight="1">
      <c r="A18" s="48">
        <v>1</v>
      </c>
      <c r="B18" s="49">
        <v>2</v>
      </c>
      <c r="C18" s="50">
        <v>3</v>
      </c>
      <c r="D18" s="51" t="s">
        <v>28</v>
      </c>
      <c r="E18" s="100" t="s">
        <v>29</v>
      </c>
      <c r="F18" s="53" t="s">
        <v>30</v>
      </c>
    </row>
    <row r="19" spans="1:6" ht="13.2">
      <c r="A19" s="101" t="s">
        <v>31</v>
      </c>
      <c r="B19" s="55" t="s">
        <v>32</v>
      </c>
      <c r="C19" s="102" t="s">
        <v>33</v>
      </c>
      <c r="D19" s="57">
        <v>183887786.47</v>
      </c>
      <c r="E19" s="57">
        <v>83127927.219999999</v>
      </c>
      <c r="F19" s="58">
        <f>IF(OR(D19="-",IF(E19="-",0,E19)&gt;=IF(D19="-",0,D19)),"-",IF(D19="-",0,D19)-IF(E19="-",0,E19))</f>
        <v>100759859.25</v>
      </c>
    </row>
    <row r="20" spans="1:6" ht="13.2">
      <c r="A20" s="103" t="s">
        <v>34</v>
      </c>
      <c r="B20" s="104"/>
      <c r="C20" s="105"/>
      <c r="D20" s="106"/>
      <c r="E20" s="106"/>
      <c r="F20" s="107"/>
    </row>
    <row r="21" spans="1:6" ht="92.4">
      <c r="A21" s="108" t="s">
        <v>35</v>
      </c>
      <c r="B21" s="55" t="s">
        <v>32</v>
      </c>
      <c r="C21" s="102" t="s">
        <v>36</v>
      </c>
      <c r="D21" s="57">
        <v>28317000</v>
      </c>
      <c r="E21" s="57">
        <v>17717802.600000001</v>
      </c>
      <c r="F21" s="58">
        <f t="shared" ref="F21:F52" si="0">IF(OR(D21="-",IF(E21="-",0,E21)&gt;=IF(D21="-",0,D21)),"-",IF(D21="-",0,D21)-IF(E21="-",0,E21))</f>
        <v>10599197.399999999</v>
      </c>
    </row>
    <row r="22" spans="1:6" ht="118.8">
      <c r="A22" s="109" t="s">
        <v>37</v>
      </c>
      <c r="B22" s="75" t="s">
        <v>32</v>
      </c>
      <c r="C22" s="110" t="s">
        <v>38</v>
      </c>
      <c r="D22" s="77">
        <v>28317000</v>
      </c>
      <c r="E22" s="77">
        <v>17705983.390000001</v>
      </c>
      <c r="F22" s="78">
        <f t="shared" si="0"/>
        <v>10611016.609999999</v>
      </c>
    </row>
    <row r="23" spans="1:6" ht="92.4">
      <c r="A23" s="109" t="s">
        <v>39</v>
      </c>
      <c r="B23" s="75" t="s">
        <v>32</v>
      </c>
      <c r="C23" s="110" t="s">
        <v>40</v>
      </c>
      <c r="D23" s="77" t="s">
        <v>41</v>
      </c>
      <c r="E23" s="77">
        <v>-8138.14</v>
      </c>
      <c r="F23" s="78" t="str">
        <f t="shared" si="0"/>
        <v>-</v>
      </c>
    </row>
    <row r="24" spans="1:6" ht="118.8">
      <c r="A24" s="109" t="s">
        <v>42</v>
      </c>
      <c r="B24" s="75" t="s">
        <v>32</v>
      </c>
      <c r="C24" s="110" t="s">
        <v>43</v>
      </c>
      <c r="D24" s="77" t="s">
        <v>41</v>
      </c>
      <c r="E24" s="77">
        <v>19957.349999999999</v>
      </c>
      <c r="F24" s="78" t="str">
        <f t="shared" si="0"/>
        <v>-</v>
      </c>
    </row>
    <row r="25" spans="1:6" ht="145.19999999999999">
      <c r="A25" s="108" t="s">
        <v>44</v>
      </c>
      <c r="B25" s="55" t="s">
        <v>32</v>
      </c>
      <c r="C25" s="102" t="s">
        <v>45</v>
      </c>
      <c r="D25" s="57">
        <v>187000</v>
      </c>
      <c r="E25" s="57">
        <v>148457.43</v>
      </c>
      <c r="F25" s="58">
        <f t="shared" si="0"/>
        <v>38542.570000000007</v>
      </c>
    </row>
    <row r="26" spans="1:6" ht="158.4">
      <c r="A26" s="109" t="s">
        <v>46</v>
      </c>
      <c r="B26" s="75" t="s">
        <v>32</v>
      </c>
      <c r="C26" s="110" t="s">
        <v>47</v>
      </c>
      <c r="D26" s="77">
        <v>187000</v>
      </c>
      <c r="E26" s="77">
        <v>148460.29999999999</v>
      </c>
      <c r="F26" s="78">
        <f t="shared" si="0"/>
        <v>38539.700000000012</v>
      </c>
    </row>
    <row r="27" spans="1:6" ht="132">
      <c r="A27" s="109" t="s">
        <v>48</v>
      </c>
      <c r="B27" s="75" t="s">
        <v>32</v>
      </c>
      <c r="C27" s="110" t="s">
        <v>49</v>
      </c>
      <c r="D27" s="77" t="s">
        <v>41</v>
      </c>
      <c r="E27" s="77">
        <v>19.28</v>
      </c>
      <c r="F27" s="78" t="str">
        <f t="shared" si="0"/>
        <v>-</v>
      </c>
    </row>
    <row r="28" spans="1:6" ht="158.4">
      <c r="A28" s="109" t="s">
        <v>50</v>
      </c>
      <c r="B28" s="75" t="s">
        <v>32</v>
      </c>
      <c r="C28" s="110" t="s">
        <v>51</v>
      </c>
      <c r="D28" s="77" t="s">
        <v>41</v>
      </c>
      <c r="E28" s="77">
        <v>-22.15</v>
      </c>
      <c r="F28" s="78" t="str">
        <f t="shared" si="0"/>
        <v>-</v>
      </c>
    </row>
    <row r="29" spans="1:6" ht="52.8">
      <c r="A29" s="101" t="s">
        <v>52</v>
      </c>
      <c r="B29" s="55" t="s">
        <v>32</v>
      </c>
      <c r="C29" s="102" t="s">
        <v>53</v>
      </c>
      <c r="D29" s="57">
        <v>181000</v>
      </c>
      <c r="E29" s="57">
        <v>262248.46000000002</v>
      </c>
      <c r="F29" s="58" t="str">
        <f t="shared" si="0"/>
        <v>-</v>
      </c>
    </row>
    <row r="30" spans="1:6" ht="92.4">
      <c r="A30" s="74" t="s">
        <v>54</v>
      </c>
      <c r="B30" s="75" t="s">
        <v>32</v>
      </c>
      <c r="C30" s="110" t="s">
        <v>55</v>
      </c>
      <c r="D30" s="77">
        <v>181000</v>
      </c>
      <c r="E30" s="77">
        <v>258078.42</v>
      </c>
      <c r="F30" s="78" t="str">
        <f t="shared" si="0"/>
        <v>-</v>
      </c>
    </row>
    <row r="31" spans="1:6" ht="66">
      <c r="A31" s="74" t="s">
        <v>56</v>
      </c>
      <c r="B31" s="75" t="s">
        <v>32</v>
      </c>
      <c r="C31" s="110" t="s">
        <v>57</v>
      </c>
      <c r="D31" s="77" t="s">
        <v>41</v>
      </c>
      <c r="E31" s="77">
        <v>2071.04</v>
      </c>
      <c r="F31" s="78" t="str">
        <f t="shared" si="0"/>
        <v>-</v>
      </c>
    </row>
    <row r="32" spans="1:6" ht="92.4">
      <c r="A32" s="74" t="s">
        <v>58</v>
      </c>
      <c r="B32" s="75" t="s">
        <v>32</v>
      </c>
      <c r="C32" s="110" t="s">
        <v>59</v>
      </c>
      <c r="D32" s="77" t="s">
        <v>41</v>
      </c>
      <c r="E32" s="77">
        <v>2099</v>
      </c>
      <c r="F32" s="78" t="str">
        <f t="shared" si="0"/>
        <v>-</v>
      </c>
    </row>
    <row r="33" spans="1:6" ht="145.19999999999999">
      <c r="A33" s="108" t="s">
        <v>60</v>
      </c>
      <c r="B33" s="55" t="s">
        <v>32</v>
      </c>
      <c r="C33" s="102" t="s">
        <v>61</v>
      </c>
      <c r="D33" s="57">
        <v>1574000</v>
      </c>
      <c r="E33" s="57">
        <v>998287.59</v>
      </c>
      <c r="F33" s="58">
        <f t="shared" si="0"/>
        <v>575712.41</v>
      </c>
    </row>
    <row r="34" spans="1:6" ht="171.6">
      <c r="A34" s="108" t="s">
        <v>62</v>
      </c>
      <c r="B34" s="55" t="s">
        <v>32</v>
      </c>
      <c r="C34" s="102" t="s">
        <v>63</v>
      </c>
      <c r="D34" s="57">
        <v>9000</v>
      </c>
      <c r="E34" s="57">
        <v>7438.06</v>
      </c>
      <c r="F34" s="58">
        <f t="shared" si="0"/>
        <v>1561.9399999999996</v>
      </c>
    </row>
    <row r="35" spans="1:6" ht="145.19999999999999">
      <c r="A35" s="108" t="s">
        <v>64</v>
      </c>
      <c r="B35" s="55" t="s">
        <v>32</v>
      </c>
      <c r="C35" s="102" t="s">
        <v>65</v>
      </c>
      <c r="D35" s="57">
        <v>2070000</v>
      </c>
      <c r="E35" s="57">
        <v>1385501.68</v>
      </c>
      <c r="F35" s="58">
        <f t="shared" si="0"/>
        <v>684498.32000000007</v>
      </c>
    </row>
    <row r="36" spans="1:6" ht="145.19999999999999">
      <c r="A36" s="108" t="s">
        <v>66</v>
      </c>
      <c r="B36" s="55" t="s">
        <v>32</v>
      </c>
      <c r="C36" s="102" t="s">
        <v>67</v>
      </c>
      <c r="D36" s="57">
        <v>-225000</v>
      </c>
      <c r="E36" s="57">
        <v>-182380.07</v>
      </c>
      <c r="F36" s="58" t="str">
        <f t="shared" si="0"/>
        <v>-</v>
      </c>
    </row>
    <row r="37" spans="1:6" ht="13.2">
      <c r="A37" s="101" t="s">
        <v>68</v>
      </c>
      <c r="B37" s="55" t="s">
        <v>32</v>
      </c>
      <c r="C37" s="102" t="s">
        <v>69</v>
      </c>
      <c r="D37" s="57">
        <v>2378000</v>
      </c>
      <c r="E37" s="57">
        <v>2468382.4500000002</v>
      </c>
      <c r="F37" s="58" t="str">
        <f t="shared" si="0"/>
        <v>-</v>
      </c>
    </row>
    <row r="38" spans="1:6" ht="52.8">
      <c r="A38" s="74" t="s">
        <v>70</v>
      </c>
      <c r="B38" s="75" t="s">
        <v>32</v>
      </c>
      <c r="C38" s="110" t="s">
        <v>71</v>
      </c>
      <c r="D38" s="77">
        <v>2378000</v>
      </c>
      <c r="E38" s="77">
        <v>2467784.4500000002</v>
      </c>
      <c r="F38" s="78" t="str">
        <f t="shared" si="0"/>
        <v>-</v>
      </c>
    </row>
    <row r="39" spans="1:6" ht="26.4">
      <c r="A39" s="74" t="s">
        <v>72</v>
      </c>
      <c r="B39" s="75" t="s">
        <v>32</v>
      </c>
      <c r="C39" s="110" t="s">
        <v>73</v>
      </c>
      <c r="D39" s="77" t="s">
        <v>41</v>
      </c>
      <c r="E39" s="77">
        <v>598</v>
      </c>
      <c r="F39" s="78" t="str">
        <f t="shared" si="0"/>
        <v>-</v>
      </c>
    </row>
    <row r="40" spans="1:6" ht="66">
      <c r="A40" s="101" t="s">
        <v>74</v>
      </c>
      <c r="B40" s="55" t="s">
        <v>32</v>
      </c>
      <c r="C40" s="102" t="s">
        <v>75</v>
      </c>
      <c r="D40" s="57">
        <v>10129000</v>
      </c>
      <c r="E40" s="57">
        <v>656716.35</v>
      </c>
      <c r="F40" s="58">
        <f t="shared" si="0"/>
        <v>9472283.6500000004</v>
      </c>
    </row>
    <row r="41" spans="1:6" ht="92.4">
      <c r="A41" s="74" t="s">
        <v>76</v>
      </c>
      <c r="B41" s="75" t="s">
        <v>32</v>
      </c>
      <c r="C41" s="110" t="s">
        <v>77</v>
      </c>
      <c r="D41" s="77">
        <v>10129000</v>
      </c>
      <c r="E41" s="77">
        <v>637161.86</v>
      </c>
      <c r="F41" s="78">
        <f t="shared" si="0"/>
        <v>9491838.1400000006</v>
      </c>
    </row>
    <row r="42" spans="1:6" ht="66">
      <c r="A42" s="74" t="s">
        <v>78</v>
      </c>
      <c r="B42" s="75" t="s">
        <v>32</v>
      </c>
      <c r="C42" s="110" t="s">
        <v>79</v>
      </c>
      <c r="D42" s="77" t="s">
        <v>41</v>
      </c>
      <c r="E42" s="77">
        <v>19554.490000000002</v>
      </c>
      <c r="F42" s="78" t="str">
        <f t="shared" si="0"/>
        <v>-</v>
      </c>
    </row>
    <row r="43" spans="1:6" ht="52.8">
      <c r="A43" s="101" t="s">
        <v>80</v>
      </c>
      <c r="B43" s="55" t="s">
        <v>32</v>
      </c>
      <c r="C43" s="102" t="s">
        <v>81</v>
      </c>
      <c r="D43" s="57">
        <v>7950000</v>
      </c>
      <c r="E43" s="57">
        <v>5204802.07</v>
      </c>
      <c r="F43" s="58">
        <f t="shared" si="0"/>
        <v>2745197.9299999997</v>
      </c>
    </row>
    <row r="44" spans="1:6" ht="79.2">
      <c r="A44" s="74" t="s">
        <v>82</v>
      </c>
      <c r="B44" s="75" t="s">
        <v>32</v>
      </c>
      <c r="C44" s="110" t="s">
        <v>83</v>
      </c>
      <c r="D44" s="77">
        <v>7950000</v>
      </c>
      <c r="E44" s="77">
        <v>5178664.63</v>
      </c>
      <c r="F44" s="78">
        <f t="shared" si="0"/>
        <v>2771335.37</v>
      </c>
    </row>
    <row r="45" spans="1:6" ht="52.8">
      <c r="A45" s="74" t="s">
        <v>84</v>
      </c>
      <c r="B45" s="75" t="s">
        <v>32</v>
      </c>
      <c r="C45" s="110" t="s">
        <v>85</v>
      </c>
      <c r="D45" s="77" t="s">
        <v>41</v>
      </c>
      <c r="E45" s="77">
        <v>26137.439999999999</v>
      </c>
      <c r="F45" s="78" t="str">
        <f t="shared" si="0"/>
        <v>-</v>
      </c>
    </row>
    <row r="46" spans="1:6" ht="52.8">
      <c r="A46" s="101" t="s">
        <v>86</v>
      </c>
      <c r="B46" s="55" t="s">
        <v>32</v>
      </c>
      <c r="C46" s="102" t="s">
        <v>87</v>
      </c>
      <c r="D46" s="57">
        <v>3965000</v>
      </c>
      <c r="E46" s="57">
        <v>395421.76</v>
      </c>
      <c r="F46" s="58">
        <f t="shared" si="0"/>
        <v>3569578.24</v>
      </c>
    </row>
    <row r="47" spans="1:6" ht="92.4">
      <c r="A47" s="74" t="s">
        <v>88</v>
      </c>
      <c r="B47" s="75" t="s">
        <v>32</v>
      </c>
      <c r="C47" s="110" t="s">
        <v>89</v>
      </c>
      <c r="D47" s="77">
        <v>3965000</v>
      </c>
      <c r="E47" s="77">
        <v>372412.53</v>
      </c>
      <c r="F47" s="78">
        <f t="shared" si="0"/>
        <v>3592587.4699999997</v>
      </c>
    </row>
    <row r="48" spans="1:6" ht="66">
      <c r="A48" s="74" t="s">
        <v>90</v>
      </c>
      <c r="B48" s="75" t="s">
        <v>32</v>
      </c>
      <c r="C48" s="110" t="s">
        <v>91</v>
      </c>
      <c r="D48" s="77" t="s">
        <v>41</v>
      </c>
      <c r="E48" s="77">
        <v>23009.23</v>
      </c>
      <c r="F48" s="78" t="str">
        <f t="shared" si="0"/>
        <v>-</v>
      </c>
    </row>
    <row r="49" spans="1:6" ht="105.6">
      <c r="A49" s="108" t="s">
        <v>92</v>
      </c>
      <c r="B49" s="55" t="s">
        <v>32</v>
      </c>
      <c r="C49" s="102" t="s">
        <v>93</v>
      </c>
      <c r="D49" s="57">
        <v>1980000</v>
      </c>
      <c r="E49" s="57">
        <v>1751909.37</v>
      </c>
      <c r="F49" s="58">
        <f t="shared" si="0"/>
        <v>228090.62999999989</v>
      </c>
    </row>
    <row r="50" spans="1:6" ht="92.4">
      <c r="A50" s="101" t="s">
        <v>94</v>
      </c>
      <c r="B50" s="55" t="s">
        <v>32</v>
      </c>
      <c r="C50" s="102" t="s">
        <v>95</v>
      </c>
      <c r="D50" s="57">
        <v>474000</v>
      </c>
      <c r="E50" s="57">
        <v>183972.74</v>
      </c>
      <c r="F50" s="58">
        <f t="shared" si="0"/>
        <v>290027.26</v>
      </c>
    </row>
    <row r="51" spans="1:6" ht="79.2">
      <c r="A51" s="101" t="s">
        <v>96</v>
      </c>
      <c r="B51" s="55" t="s">
        <v>32</v>
      </c>
      <c r="C51" s="102" t="s">
        <v>97</v>
      </c>
      <c r="D51" s="57">
        <v>14893000</v>
      </c>
      <c r="E51" s="57">
        <v>9928718.3200000003</v>
      </c>
      <c r="F51" s="58">
        <f t="shared" si="0"/>
        <v>4964281.68</v>
      </c>
    </row>
    <row r="52" spans="1:6" ht="39.6">
      <c r="A52" s="101" t="s">
        <v>98</v>
      </c>
      <c r="B52" s="55" t="s">
        <v>32</v>
      </c>
      <c r="C52" s="102" t="s">
        <v>99</v>
      </c>
      <c r="D52" s="57">
        <v>3444000</v>
      </c>
      <c r="E52" s="57">
        <v>2307217.89</v>
      </c>
      <c r="F52" s="58">
        <f t="shared" si="0"/>
        <v>1136782.1099999999</v>
      </c>
    </row>
    <row r="53" spans="1:6" ht="132">
      <c r="A53" s="108" t="s">
        <v>100</v>
      </c>
      <c r="B53" s="55" t="s">
        <v>32</v>
      </c>
      <c r="C53" s="102" t="s">
        <v>101</v>
      </c>
      <c r="D53" s="57">
        <v>144000</v>
      </c>
      <c r="E53" s="57">
        <v>105572.72</v>
      </c>
      <c r="F53" s="58">
        <f t="shared" ref="F53:F84" si="1">IF(OR(D53="-",IF(E53="-",0,E53)&gt;=IF(D53="-",0,D53)),"-",IF(D53="-",0,D53)-IF(E53="-",0,E53))</f>
        <v>38427.279999999999</v>
      </c>
    </row>
    <row r="54" spans="1:6" ht="39.6">
      <c r="A54" s="101" t="s">
        <v>102</v>
      </c>
      <c r="B54" s="55" t="s">
        <v>32</v>
      </c>
      <c r="C54" s="102" t="s">
        <v>103</v>
      </c>
      <c r="D54" s="57">
        <v>154000</v>
      </c>
      <c r="E54" s="57">
        <v>92990</v>
      </c>
      <c r="F54" s="58">
        <f t="shared" si="1"/>
        <v>61010</v>
      </c>
    </row>
    <row r="55" spans="1:6" ht="26.4">
      <c r="A55" s="101" t="s">
        <v>104</v>
      </c>
      <c r="B55" s="55" t="s">
        <v>32</v>
      </c>
      <c r="C55" s="102" t="s">
        <v>105</v>
      </c>
      <c r="D55" s="57" t="s">
        <v>41</v>
      </c>
      <c r="E55" s="57">
        <v>-447.5</v>
      </c>
      <c r="F55" s="58" t="str">
        <f t="shared" si="1"/>
        <v>-</v>
      </c>
    </row>
    <row r="56" spans="1:6" ht="105.6">
      <c r="A56" s="108" t="s">
        <v>106</v>
      </c>
      <c r="B56" s="55" t="s">
        <v>32</v>
      </c>
      <c r="C56" s="102" t="s">
        <v>107</v>
      </c>
      <c r="D56" s="57">
        <v>753000</v>
      </c>
      <c r="E56" s="57">
        <v>753375</v>
      </c>
      <c r="F56" s="58" t="str">
        <f t="shared" si="1"/>
        <v>-</v>
      </c>
    </row>
    <row r="57" spans="1:6" ht="52.8">
      <c r="A57" s="101" t="s">
        <v>108</v>
      </c>
      <c r="B57" s="55" t="s">
        <v>32</v>
      </c>
      <c r="C57" s="102" t="s">
        <v>109</v>
      </c>
      <c r="D57" s="57">
        <v>150000</v>
      </c>
      <c r="E57" s="57">
        <v>72210.73</v>
      </c>
      <c r="F57" s="58">
        <f t="shared" si="1"/>
        <v>77789.27</v>
      </c>
    </row>
    <row r="58" spans="1:6" ht="118.8">
      <c r="A58" s="108" t="s">
        <v>110</v>
      </c>
      <c r="B58" s="55" t="s">
        <v>32</v>
      </c>
      <c r="C58" s="102" t="s">
        <v>111</v>
      </c>
      <c r="D58" s="57">
        <v>5000</v>
      </c>
      <c r="E58" s="57">
        <v>37397.32</v>
      </c>
      <c r="F58" s="58" t="str">
        <f t="shared" si="1"/>
        <v>-</v>
      </c>
    </row>
    <row r="59" spans="1:6" ht="52.8">
      <c r="A59" s="101" t="s">
        <v>112</v>
      </c>
      <c r="B59" s="55" t="s">
        <v>32</v>
      </c>
      <c r="C59" s="102" t="s">
        <v>113</v>
      </c>
      <c r="D59" s="57">
        <v>24000</v>
      </c>
      <c r="E59" s="57">
        <v>21856.41</v>
      </c>
      <c r="F59" s="58">
        <f t="shared" si="1"/>
        <v>2143.59</v>
      </c>
    </row>
    <row r="60" spans="1:6" ht="92.4">
      <c r="A60" s="101" t="s">
        <v>114</v>
      </c>
      <c r="B60" s="55" t="s">
        <v>32</v>
      </c>
      <c r="C60" s="102" t="s">
        <v>115</v>
      </c>
      <c r="D60" s="57">
        <v>220000</v>
      </c>
      <c r="E60" s="57">
        <v>252848.95</v>
      </c>
      <c r="F60" s="58" t="str">
        <f t="shared" si="1"/>
        <v>-</v>
      </c>
    </row>
    <row r="61" spans="1:6" ht="79.2">
      <c r="A61" s="101" t="s">
        <v>116</v>
      </c>
      <c r="B61" s="55" t="s">
        <v>32</v>
      </c>
      <c r="C61" s="102" t="s">
        <v>117</v>
      </c>
      <c r="D61" s="57" t="s">
        <v>41</v>
      </c>
      <c r="E61" s="57">
        <v>3000</v>
      </c>
      <c r="F61" s="58" t="str">
        <f t="shared" si="1"/>
        <v>-</v>
      </c>
    </row>
    <row r="62" spans="1:6" ht="171.6">
      <c r="A62" s="109" t="s">
        <v>118</v>
      </c>
      <c r="B62" s="75" t="s">
        <v>32</v>
      </c>
      <c r="C62" s="110" t="s">
        <v>119</v>
      </c>
      <c r="D62" s="77" t="s">
        <v>41</v>
      </c>
      <c r="E62" s="77">
        <v>3000</v>
      </c>
      <c r="F62" s="78" t="str">
        <f t="shared" si="1"/>
        <v>-</v>
      </c>
    </row>
    <row r="63" spans="1:6" ht="26.4">
      <c r="A63" s="101" t="s">
        <v>120</v>
      </c>
      <c r="B63" s="55" t="s">
        <v>32</v>
      </c>
      <c r="C63" s="102" t="s">
        <v>121</v>
      </c>
      <c r="D63" s="57">
        <v>8314000</v>
      </c>
      <c r="E63" s="57">
        <v>151.34</v>
      </c>
      <c r="F63" s="58">
        <f t="shared" si="1"/>
        <v>8313848.6600000001</v>
      </c>
    </row>
    <row r="64" spans="1:6" ht="52.8">
      <c r="A64" s="101" t="s">
        <v>122</v>
      </c>
      <c r="B64" s="55" t="s">
        <v>32</v>
      </c>
      <c r="C64" s="102" t="s">
        <v>123</v>
      </c>
      <c r="D64" s="57">
        <v>9569000</v>
      </c>
      <c r="E64" s="57">
        <v>6379336</v>
      </c>
      <c r="F64" s="58">
        <f t="shared" si="1"/>
        <v>3189664</v>
      </c>
    </row>
    <row r="65" spans="1:6" ht="158.4">
      <c r="A65" s="108" t="s">
        <v>124</v>
      </c>
      <c r="B65" s="55" t="s">
        <v>32</v>
      </c>
      <c r="C65" s="102" t="s">
        <v>125</v>
      </c>
      <c r="D65" s="57">
        <v>4286575.57</v>
      </c>
      <c r="E65" s="57">
        <v>2351148.23</v>
      </c>
      <c r="F65" s="58">
        <f t="shared" si="1"/>
        <v>1935427.3400000003</v>
      </c>
    </row>
    <row r="66" spans="1:6" ht="105.6">
      <c r="A66" s="108" t="s">
        <v>126</v>
      </c>
      <c r="B66" s="55" t="s">
        <v>32</v>
      </c>
      <c r="C66" s="102" t="s">
        <v>127</v>
      </c>
      <c r="D66" s="57">
        <v>43295.53</v>
      </c>
      <c r="E66" s="57">
        <v>23748.97</v>
      </c>
      <c r="F66" s="58">
        <f t="shared" si="1"/>
        <v>19546.559999999998</v>
      </c>
    </row>
    <row r="67" spans="1:6" ht="92.4">
      <c r="A67" s="101" t="s">
        <v>128</v>
      </c>
      <c r="B67" s="55" t="s">
        <v>32</v>
      </c>
      <c r="C67" s="102" t="s">
        <v>129</v>
      </c>
      <c r="D67" s="57">
        <v>300000</v>
      </c>
      <c r="E67" s="57" t="s">
        <v>41</v>
      </c>
      <c r="F67" s="58">
        <f t="shared" si="1"/>
        <v>300000</v>
      </c>
    </row>
    <row r="68" spans="1:6" ht="118.8">
      <c r="A68" s="109" t="s">
        <v>130</v>
      </c>
      <c r="B68" s="75" t="s">
        <v>32</v>
      </c>
      <c r="C68" s="110" t="s">
        <v>131</v>
      </c>
      <c r="D68" s="77">
        <v>24000</v>
      </c>
      <c r="E68" s="77" t="s">
        <v>41</v>
      </c>
      <c r="F68" s="78">
        <f t="shared" si="1"/>
        <v>24000</v>
      </c>
    </row>
    <row r="69" spans="1:6" ht="92.4">
      <c r="A69" s="109" t="s">
        <v>132</v>
      </c>
      <c r="B69" s="75" t="s">
        <v>32</v>
      </c>
      <c r="C69" s="110" t="s">
        <v>133</v>
      </c>
      <c r="D69" s="77">
        <v>276000</v>
      </c>
      <c r="E69" s="77" t="s">
        <v>41</v>
      </c>
      <c r="F69" s="78">
        <f t="shared" si="1"/>
        <v>276000</v>
      </c>
    </row>
    <row r="70" spans="1:6" ht="39.6">
      <c r="A70" s="101" t="s">
        <v>134</v>
      </c>
      <c r="B70" s="55" t="s">
        <v>32</v>
      </c>
      <c r="C70" s="102" t="s">
        <v>135</v>
      </c>
      <c r="D70" s="57">
        <v>426793.04</v>
      </c>
      <c r="E70" s="57">
        <v>426793.04</v>
      </c>
      <c r="F70" s="58" t="str">
        <f t="shared" si="1"/>
        <v>-</v>
      </c>
    </row>
    <row r="71" spans="1:6" ht="79.2">
      <c r="A71" s="74" t="s">
        <v>136</v>
      </c>
      <c r="B71" s="75" t="s">
        <v>32</v>
      </c>
      <c r="C71" s="110" t="s">
        <v>137</v>
      </c>
      <c r="D71" s="77">
        <v>179465.39</v>
      </c>
      <c r="E71" s="77">
        <v>179465.39</v>
      </c>
      <c r="F71" s="78" t="str">
        <f t="shared" si="1"/>
        <v>-</v>
      </c>
    </row>
    <row r="72" spans="1:6" ht="52.8">
      <c r="A72" s="74" t="s">
        <v>138</v>
      </c>
      <c r="B72" s="75" t="s">
        <v>32</v>
      </c>
      <c r="C72" s="110" t="s">
        <v>139</v>
      </c>
      <c r="D72" s="77">
        <v>247327.65</v>
      </c>
      <c r="E72" s="77">
        <v>247327.65</v>
      </c>
      <c r="F72" s="78" t="str">
        <f t="shared" si="1"/>
        <v>-</v>
      </c>
    </row>
    <row r="73" spans="1:6" ht="39.6">
      <c r="A73" s="101" t="s">
        <v>140</v>
      </c>
      <c r="B73" s="55" t="s">
        <v>32</v>
      </c>
      <c r="C73" s="102" t="s">
        <v>141</v>
      </c>
      <c r="D73" s="57">
        <v>14716159.859999999</v>
      </c>
      <c r="E73" s="57">
        <v>14703410.5</v>
      </c>
      <c r="F73" s="58">
        <f t="shared" si="1"/>
        <v>12749.359999999404</v>
      </c>
    </row>
    <row r="74" spans="1:6" ht="79.2">
      <c r="A74" s="74" t="s">
        <v>142</v>
      </c>
      <c r="B74" s="75" t="s">
        <v>32</v>
      </c>
      <c r="C74" s="110" t="s">
        <v>143</v>
      </c>
      <c r="D74" s="77">
        <v>147161.60000000001</v>
      </c>
      <c r="E74" s="77">
        <v>147034.1</v>
      </c>
      <c r="F74" s="78">
        <f t="shared" si="1"/>
        <v>127.5</v>
      </c>
    </row>
    <row r="75" spans="1:6" ht="52.8">
      <c r="A75" s="74" t="s">
        <v>144</v>
      </c>
      <c r="B75" s="75" t="s">
        <v>32</v>
      </c>
      <c r="C75" s="110" t="s">
        <v>145</v>
      </c>
      <c r="D75" s="77">
        <v>14568998.26</v>
      </c>
      <c r="E75" s="77">
        <v>14556376.4</v>
      </c>
      <c r="F75" s="78">
        <f t="shared" si="1"/>
        <v>12621.859999999404</v>
      </c>
    </row>
    <row r="76" spans="1:6" ht="26.4">
      <c r="A76" s="101" t="s">
        <v>146</v>
      </c>
      <c r="B76" s="55" t="s">
        <v>32</v>
      </c>
      <c r="C76" s="102" t="s">
        <v>147</v>
      </c>
      <c r="D76" s="57">
        <v>48531662.469999999</v>
      </c>
      <c r="E76" s="57">
        <v>7120038.8099999996</v>
      </c>
      <c r="F76" s="58">
        <f t="shared" si="1"/>
        <v>41411623.659999996</v>
      </c>
    </row>
    <row r="77" spans="1:6" ht="92.4">
      <c r="A77" s="109" t="s">
        <v>148</v>
      </c>
      <c r="B77" s="75" t="s">
        <v>32</v>
      </c>
      <c r="C77" s="110" t="s">
        <v>149</v>
      </c>
      <c r="D77" s="77">
        <v>4431400</v>
      </c>
      <c r="E77" s="77">
        <v>2954266.68</v>
      </c>
      <c r="F77" s="78">
        <f t="shared" si="1"/>
        <v>1477133.3199999998</v>
      </c>
    </row>
    <row r="78" spans="1:6" ht="66">
      <c r="A78" s="74" t="s">
        <v>150</v>
      </c>
      <c r="B78" s="75" t="s">
        <v>32</v>
      </c>
      <c r="C78" s="110" t="s">
        <v>151</v>
      </c>
      <c r="D78" s="77">
        <v>1655300</v>
      </c>
      <c r="E78" s="77">
        <v>1103533.3600000001</v>
      </c>
      <c r="F78" s="78">
        <f t="shared" si="1"/>
        <v>551766.6399999999</v>
      </c>
    </row>
    <row r="79" spans="1:6" ht="79.2">
      <c r="A79" s="74" t="s">
        <v>152</v>
      </c>
      <c r="B79" s="75" t="s">
        <v>32</v>
      </c>
      <c r="C79" s="110" t="s">
        <v>153</v>
      </c>
      <c r="D79" s="77">
        <v>2444962.4700000002</v>
      </c>
      <c r="E79" s="77" t="s">
        <v>41</v>
      </c>
      <c r="F79" s="78">
        <f t="shared" si="1"/>
        <v>2444962.4700000002</v>
      </c>
    </row>
    <row r="80" spans="1:6" ht="105.6">
      <c r="A80" s="109" t="s">
        <v>154</v>
      </c>
      <c r="B80" s="75" t="s">
        <v>32</v>
      </c>
      <c r="C80" s="110" t="s">
        <v>155</v>
      </c>
      <c r="D80" s="77">
        <v>30000000</v>
      </c>
      <c r="E80" s="77">
        <v>2922084.77</v>
      </c>
      <c r="F80" s="78">
        <f t="shared" si="1"/>
        <v>27077915.23</v>
      </c>
    </row>
    <row r="81" spans="1:6" ht="52.8">
      <c r="A81" s="74" t="s">
        <v>156</v>
      </c>
      <c r="B81" s="75" t="s">
        <v>32</v>
      </c>
      <c r="C81" s="110" t="s">
        <v>157</v>
      </c>
      <c r="D81" s="77">
        <v>10000000</v>
      </c>
      <c r="E81" s="77">
        <v>140154</v>
      </c>
      <c r="F81" s="78">
        <f t="shared" si="1"/>
        <v>9859846</v>
      </c>
    </row>
    <row r="82" spans="1:6" ht="39.6">
      <c r="A82" s="101" t="s">
        <v>158</v>
      </c>
      <c r="B82" s="55" t="s">
        <v>32</v>
      </c>
      <c r="C82" s="102" t="s">
        <v>159</v>
      </c>
      <c r="D82" s="57">
        <v>24300</v>
      </c>
      <c r="E82" s="57" t="s">
        <v>41</v>
      </c>
      <c r="F82" s="58">
        <f t="shared" si="1"/>
        <v>24300</v>
      </c>
    </row>
    <row r="83" spans="1:6" ht="171.6">
      <c r="A83" s="109" t="s">
        <v>160</v>
      </c>
      <c r="B83" s="75" t="s">
        <v>32</v>
      </c>
      <c r="C83" s="110" t="s">
        <v>161</v>
      </c>
      <c r="D83" s="77">
        <v>24300</v>
      </c>
      <c r="E83" s="77" t="s">
        <v>41</v>
      </c>
      <c r="F83" s="78">
        <f t="shared" si="1"/>
        <v>24300</v>
      </c>
    </row>
    <row r="84" spans="1:6" ht="39.6">
      <c r="A84" s="101" t="s">
        <v>162</v>
      </c>
      <c r="B84" s="55" t="s">
        <v>32</v>
      </c>
      <c r="C84" s="102" t="s">
        <v>163</v>
      </c>
      <c r="D84" s="57">
        <v>18900000</v>
      </c>
      <c r="E84" s="57">
        <v>7550000</v>
      </c>
      <c r="F84" s="58">
        <f t="shared" si="1"/>
        <v>11350000</v>
      </c>
    </row>
    <row r="85" spans="1:6" ht="39.6">
      <c r="A85" s="74" t="s">
        <v>164</v>
      </c>
      <c r="B85" s="75" t="s">
        <v>32</v>
      </c>
      <c r="C85" s="110" t="s">
        <v>165</v>
      </c>
      <c r="D85" s="77">
        <v>18900000</v>
      </c>
      <c r="E85" s="77">
        <v>7550000</v>
      </c>
      <c r="F85" s="78">
        <f t="shared" ref="F85:F116" si="2">IF(OR(D85="-",IF(E85="-",0,E85)&gt;=IF(D85="-",0,D85)),"-",IF(D85="-",0,D85)-IF(E85="-",0,E85))</f>
        <v>11350000</v>
      </c>
    </row>
    <row r="86" spans="1:6" ht="12.75" customHeight="1">
      <c r="A86" s="10"/>
      <c r="B86" s="11"/>
      <c r="C86" s="11"/>
      <c r="D86" s="12"/>
      <c r="E86" s="12"/>
      <c r="F86" s="1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workbookViewId="0">
      <selection activeCell="A4" sqref="A4:F12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29" t="s">
        <v>166</v>
      </c>
      <c r="B2" s="29"/>
      <c r="C2" s="29"/>
      <c r="D2" s="29"/>
      <c r="E2" s="1"/>
      <c r="F2" s="9" t="s">
        <v>167</v>
      </c>
    </row>
    <row r="3" spans="1:6" ht="13.5" customHeight="1">
      <c r="A3" s="5"/>
      <c r="B3" s="5"/>
      <c r="C3" s="13"/>
      <c r="D3" s="7"/>
      <c r="E3" s="7"/>
      <c r="F3" s="7"/>
    </row>
    <row r="4" spans="1:6" ht="10.199999999999999" customHeight="1">
      <c r="A4" s="79" t="s">
        <v>22</v>
      </c>
      <c r="B4" s="34" t="s">
        <v>23</v>
      </c>
      <c r="C4" s="35" t="s">
        <v>168</v>
      </c>
      <c r="D4" s="36" t="s">
        <v>25</v>
      </c>
      <c r="E4" s="80" t="s">
        <v>26</v>
      </c>
      <c r="F4" s="37" t="s">
        <v>27</v>
      </c>
    </row>
    <row r="5" spans="1:6" ht="5.4" customHeight="1">
      <c r="A5" s="81"/>
      <c r="B5" s="39"/>
      <c r="C5" s="40"/>
      <c r="D5" s="41"/>
      <c r="E5" s="82"/>
      <c r="F5" s="42"/>
    </row>
    <row r="6" spans="1:6" ht="9.6" customHeight="1">
      <c r="A6" s="81"/>
      <c r="B6" s="39"/>
      <c r="C6" s="40"/>
      <c r="D6" s="41"/>
      <c r="E6" s="82"/>
      <c r="F6" s="42"/>
    </row>
    <row r="7" spans="1:6" ht="6" customHeight="1">
      <c r="A7" s="81"/>
      <c r="B7" s="39"/>
      <c r="C7" s="40"/>
      <c r="D7" s="41"/>
      <c r="E7" s="82"/>
      <c r="F7" s="42"/>
    </row>
    <row r="8" spans="1:6" ht="6.6" customHeight="1">
      <c r="A8" s="81"/>
      <c r="B8" s="39"/>
      <c r="C8" s="40"/>
      <c r="D8" s="41"/>
      <c r="E8" s="82"/>
      <c r="F8" s="42"/>
    </row>
    <row r="9" spans="1:6" ht="10.95" customHeight="1">
      <c r="A9" s="81"/>
      <c r="B9" s="39"/>
      <c r="C9" s="40"/>
      <c r="D9" s="41"/>
      <c r="E9" s="82"/>
      <c r="F9" s="42"/>
    </row>
    <row r="10" spans="1:6" ht="4.2" hidden="1" customHeight="1">
      <c r="A10" s="81"/>
      <c r="B10" s="39"/>
      <c r="C10" s="83"/>
      <c r="D10" s="41"/>
      <c r="E10" s="84"/>
      <c r="F10" s="85"/>
    </row>
    <row r="11" spans="1:6" ht="13.2" hidden="1" customHeight="1">
      <c r="A11" s="86"/>
      <c r="B11" s="44"/>
      <c r="C11" s="87"/>
      <c r="D11" s="46"/>
      <c r="E11" s="88"/>
      <c r="F11" s="89"/>
    </row>
    <row r="12" spans="1:6" ht="13.5" customHeight="1">
      <c r="A12" s="48">
        <v>1</v>
      </c>
      <c r="B12" s="49">
        <v>2</v>
      </c>
      <c r="C12" s="50">
        <v>3</v>
      </c>
      <c r="D12" s="51" t="s">
        <v>28</v>
      </c>
      <c r="E12" s="52" t="s">
        <v>29</v>
      </c>
      <c r="F12" s="53" t="s">
        <v>30</v>
      </c>
    </row>
    <row r="13" spans="1:6" ht="13.2">
      <c r="A13" s="64" t="s">
        <v>169</v>
      </c>
      <c r="B13" s="90" t="s">
        <v>170</v>
      </c>
      <c r="C13" s="91" t="s">
        <v>171</v>
      </c>
      <c r="D13" s="67">
        <v>191852901.13999999</v>
      </c>
      <c r="E13" s="92">
        <v>84976322.379999995</v>
      </c>
      <c r="F13" s="68">
        <f>IF(OR(D13="-",IF(E13="-",0,E13)&gt;=IF(D13="-",0,D13)),"-",IF(D13="-",0,D13)-IF(E13="-",0,E13))</f>
        <v>106876578.75999999</v>
      </c>
    </row>
    <row r="14" spans="1:6" ht="13.2">
      <c r="A14" s="93" t="s">
        <v>34</v>
      </c>
      <c r="B14" s="14"/>
      <c r="C14" s="15"/>
      <c r="D14" s="16"/>
      <c r="E14" s="17"/>
      <c r="F14" s="18"/>
    </row>
    <row r="15" spans="1:6" ht="26.4">
      <c r="A15" s="64" t="s">
        <v>172</v>
      </c>
      <c r="B15" s="90" t="s">
        <v>170</v>
      </c>
      <c r="C15" s="91" t="s">
        <v>173</v>
      </c>
      <c r="D15" s="67">
        <v>20000</v>
      </c>
      <c r="E15" s="92" t="s">
        <v>41</v>
      </c>
      <c r="F15" s="68">
        <f t="shared" ref="F15:F46" si="0">IF(OR(D15="-",IF(E15="-",0,E15)&gt;=IF(D15="-",0,D15)),"-",IF(D15="-",0,D15)-IF(E15="-",0,E15))</f>
        <v>20000</v>
      </c>
    </row>
    <row r="16" spans="1:6" ht="26.4">
      <c r="A16" s="64" t="s">
        <v>174</v>
      </c>
      <c r="B16" s="90" t="s">
        <v>170</v>
      </c>
      <c r="C16" s="91" t="s">
        <v>175</v>
      </c>
      <c r="D16" s="67">
        <v>12297303</v>
      </c>
      <c r="E16" s="92">
        <v>7812542</v>
      </c>
      <c r="F16" s="68">
        <f t="shared" si="0"/>
        <v>4484761</v>
      </c>
    </row>
    <row r="17" spans="1:6" ht="26.4">
      <c r="A17" s="64" t="s">
        <v>174</v>
      </c>
      <c r="B17" s="90" t="s">
        <v>170</v>
      </c>
      <c r="C17" s="91" t="s">
        <v>176</v>
      </c>
      <c r="D17" s="67">
        <v>2605128</v>
      </c>
      <c r="E17" s="92">
        <v>2604873.9</v>
      </c>
      <c r="F17" s="68">
        <f t="shared" si="0"/>
        <v>254.10000000009313</v>
      </c>
    </row>
    <row r="18" spans="1:6" ht="26.4">
      <c r="A18" s="64" t="s">
        <v>174</v>
      </c>
      <c r="B18" s="90" t="s">
        <v>170</v>
      </c>
      <c r="C18" s="91" t="s">
        <v>177</v>
      </c>
      <c r="D18" s="67">
        <v>4500537</v>
      </c>
      <c r="E18" s="92">
        <v>2854365.96</v>
      </c>
      <c r="F18" s="68">
        <f t="shared" si="0"/>
        <v>1646171.04</v>
      </c>
    </row>
    <row r="19" spans="1:6" ht="26.4">
      <c r="A19" s="64" t="s">
        <v>178</v>
      </c>
      <c r="B19" s="90" t="s">
        <v>170</v>
      </c>
      <c r="C19" s="91" t="s">
        <v>179</v>
      </c>
      <c r="D19" s="67">
        <v>10000</v>
      </c>
      <c r="E19" s="92" t="s">
        <v>41</v>
      </c>
      <c r="F19" s="68">
        <f t="shared" si="0"/>
        <v>10000</v>
      </c>
    </row>
    <row r="20" spans="1:6" ht="26.4">
      <c r="A20" s="64" t="s">
        <v>178</v>
      </c>
      <c r="B20" s="90" t="s">
        <v>170</v>
      </c>
      <c r="C20" s="91" t="s">
        <v>180</v>
      </c>
      <c r="D20" s="67">
        <v>1815000</v>
      </c>
      <c r="E20" s="92">
        <v>902037.98</v>
      </c>
      <c r="F20" s="68">
        <f t="shared" si="0"/>
        <v>912962.02</v>
      </c>
    </row>
    <row r="21" spans="1:6" ht="26.4">
      <c r="A21" s="64" t="s">
        <v>178</v>
      </c>
      <c r="B21" s="90" t="s">
        <v>170</v>
      </c>
      <c r="C21" s="91" t="s">
        <v>181</v>
      </c>
      <c r="D21" s="67">
        <v>10000</v>
      </c>
      <c r="E21" s="92">
        <v>625</v>
      </c>
      <c r="F21" s="68">
        <f t="shared" si="0"/>
        <v>9375</v>
      </c>
    </row>
    <row r="22" spans="1:6" ht="26.4">
      <c r="A22" s="64" t="s">
        <v>174</v>
      </c>
      <c r="B22" s="90" t="s">
        <v>170</v>
      </c>
      <c r="C22" s="91" t="s">
        <v>182</v>
      </c>
      <c r="D22" s="67">
        <v>1138088</v>
      </c>
      <c r="E22" s="92">
        <v>363901.23</v>
      </c>
      <c r="F22" s="68">
        <f t="shared" si="0"/>
        <v>774186.77</v>
      </c>
    </row>
    <row r="23" spans="1:6" ht="26.4">
      <c r="A23" s="64" t="s">
        <v>174</v>
      </c>
      <c r="B23" s="90" t="s">
        <v>170</v>
      </c>
      <c r="C23" s="91" t="s">
        <v>183</v>
      </c>
      <c r="D23" s="67">
        <v>236583</v>
      </c>
      <c r="E23" s="92">
        <v>236582.64</v>
      </c>
      <c r="F23" s="68">
        <f t="shared" si="0"/>
        <v>0.35999999998603016</v>
      </c>
    </row>
    <row r="24" spans="1:6" ht="26.4">
      <c r="A24" s="64" t="s">
        <v>174</v>
      </c>
      <c r="B24" s="90" t="s">
        <v>170</v>
      </c>
      <c r="C24" s="91" t="s">
        <v>184</v>
      </c>
      <c r="D24" s="67">
        <v>415151</v>
      </c>
      <c r="E24" s="92">
        <v>177932.69</v>
      </c>
      <c r="F24" s="68">
        <f t="shared" si="0"/>
        <v>237218.31</v>
      </c>
    </row>
    <row r="25" spans="1:6" ht="26.4">
      <c r="A25" s="64" t="s">
        <v>178</v>
      </c>
      <c r="B25" s="90" t="s">
        <v>170</v>
      </c>
      <c r="C25" s="91" t="s">
        <v>185</v>
      </c>
      <c r="D25" s="67">
        <v>79000</v>
      </c>
      <c r="E25" s="92">
        <v>79000</v>
      </c>
      <c r="F25" s="68" t="str">
        <f t="shared" si="0"/>
        <v>-</v>
      </c>
    </row>
    <row r="26" spans="1:6" ht="79.2">
      <c r="A26" s="64" t="s">
        <v>186</v>
      </c>
      <c r="B26" s="90" t="s">
        <v>170</v>
      </c>
      <c r="C26" s="91" t="s">
        <v>187</v>
      </c>
      <c r="D26" s="67">
        <v>30939</v>
      </c>
      <c r="E26" s="92">
        <v>15470</v>
      </c>
      <c r="F26" s="68">
        <f t="shared" si="0"/>
        <v>15469</v>
      </c>
    </row>
    <row r="27" spans="1:6" ht="26.4">
      <c r="A27" s="64" t="s">
        <v>188</v>
      </c>
      <c r="B27" s="90" t="s">
        <v>170</v>
      </c>
      <c r="C27" s="91" t="s">
        <v>189</v>
      </c>
      <c r="D27" s="67">
        <v>10000</v>
      </c>
      <c r="E27" s="92" t="s">
        <v>41</v>
      </c>
      <c r="F27" s="68">
        <f t="shared" si="0"/>
        <v>10000</v>
      </c>
    </row>
    <row r="28" spans="1:6" ht="39.6">
      <c r="A28" s="64" t="s">
        <v>190</v>
      </c>
      <c r="B28" s="90" t="s">
        <v>170</v>
      </c>
      <c r="C28" s="91" t="s">
        <v>191</v>
      </c>
      <c r="D28" s="67">
        <v>5000</v>
      </c>
      <c r="E28" s="92" t="s">
        <v>41</v>
      </c>
      <c r="F28" s="68">
        <f t="shared" si="0"/>
        <v>5000</v>
      </c>
    </row>
    <row r="29" spans="1:6" ht="52.8">
      <c r="A29" s="64" t="s">
        <v>192</v>
      </c>
      <c r="B29" s="90" t="s">
        <v>170</v>
      </c>
      <c r="C29" s="91" t="s">
        <v>193</v>
      </c>
      <c r="D29" s="67">
        <v>1440810</v>
      </c>
      <c r="E29" s="92">
        <v>795021.98</v>
      </c>
      <c r="F29" s="68">
        <f t="shared" si="0"/>
        <v>645788.02</v>
      </c>
    </row>
    <row r="30" spans="1:6" ht="52.8">
      <c r="A30" s="64" t="s">
        <v>192</v>
      </c>
      <c r="B30" s="90" t="s">
        <v>170</v>
      </c>
      <c r="C30" s="91" t="s">
        <v>194</v>
      </c>
      <c r="D30" s="67">
        <v>435125</v>
      </c>
      <c r="E30" s="92">
        <v>214622.89</v>
      </c>
      <c r="F30" s="68">
        <f t="shared" si="0"/>
        <v>220502.11</v>
      </c>
    </row>
    <row r="31" spans="1:6" ht="52.8">
      <c r="A31" s="64" t="s">
        <v>192</v>
      </c>
      <c r="B31" s="90" t="s">
        <v>170</v>
      </c>
      <c r="C31" s="91" t="s">
        <v>195</v>
      </c>
      <c r="D31" s="67">
        <v>477000</v>
      </c>
      <c r="E31" s="92">
        <v>196368.17</v>
      </c>
      <c r="F31" s="68">
        <f t="shared" si="0"/>
        <v>280631.82999999996</v>
      </c>
    </row>
    <row r="32" spans="1:6" ht="52.8">
      <c r="A32" s="64" t="s">
        <v>192</v>
      </c>
      <c r="B32" s="90" t="s">
        <v>170</v>
      </c>
      <c r="C32" s="91" t="s">
        <v>196</v>
      </c>
      <c r="D32" s="67">
        <v>15000</v>
      </c>
      <c r="E32" s="92">
        <v>3954</v>
      </c>
      <c r="F32" s="68">
        <f t="shared" si="0"/>
        <v>11046</v>
      </c>
    </row>
    <row r="33" spans="1:6" ht="52.8">
      <c r="A33" s="64" t="s">
        <v>192</v>
      </c>
      <c r="B33" s="90" t="s">
        <v>170</v>
      </c>
      <c r="C33" s="91" t="s">
        <v>197</v>
      </c>
      <c r="D33" s="67">
        <v>5000</v>
      </c>
      <c r="E33" s="92" t="s">
        <v>41</v>
      </c>
      <c r="F33" s="68">
        <f t="shared" si="0"/>
        <v>5000</v>
      </c>
    </row>
    <row r="34" spans="1:6" ht="39.6">
      <c r="A34" s="64" t="s">
        <v>198</v>
      </c>
      <c r="B34" s="90" t="s">
        <v>170</v>
      </c>
      <c r="C34" s="91" t="s">
        <v>199</v>
      </c>
      <c r="D34" s="67">
        <v>742024</v>
      </c>
      <c r="E34" s="92">
        <v>492067.86</v>
      </c>
      <c r="F34" s="68">
        <f t="shared" si="0"/>
        <v>249956.14</v>
      </c>
    </row>
    <row r="35" spans="1:6" ht="39.6">
      <c r="A35" s="64" t="s">
        <v>198</v>
      </c>
      <c r="B35" s="90" t="s">
        <v>170</v>
      </c>
      <c r="C35" s="91" t="s">
        <v>200</v>
      </c>
      <c r="D35" s="67">
        <v>1000000</v>
      </c>
      <c r="E35" s="92">
        <v>382502.98</v>
      </c>
      <c r="F35" s="68">
        <f t="shared" si="0"/>
        <v>617497.02</v>
      </c>
    </row>
    <row r="36" spans="1:6" ht="39.6">
      <c r="A36" s="64" t="s">
        <v>198</v>
      </c>
      <c r="B36" s="90" t="s">
        <v>170</v>
      </c>
      <c r="C36" s="91" t="s">
        <v>201</v>
      </c>
      <c r="D36" s="67">
        <v>3580000</v>
      </c>
      <c r="E36" s="92">
        <v>1785237</v>
      </c>
      <c r="F36" s="68">
        <f t="shared" si="0"/>
        <v>1794763</v>
      </c>
    </row>
    <row r="37" spans="1:6" ht="39.6">
      <c r="A37" s="64" t="s">
        <v>198</v>
      </c>
      <c r="B37" s="90" t="s">
        <v>170</v>
      </c>
      <c r="C37" s="91" t="s">
        <v>202</v>
      </c>
      <c r="D37" s="67">
        <v>428</v>
      </c>
      <c r="E37" s="92">
        <v>427.7</v>
      </c>
      <c r="F37" s="68">
        <f t="shared" si="0"/>
        <v>0.30000000000001137</v>
      </c>
    </row>
    <row r="38" spans="1:6" ht="66">
      <c r="A38" s="64" t="s">
        <v>203</v>
      </c>
      <c r="B38" s="90" t="s">
        <v>170</v>
      </c>
      <c r="C38" s="91" t="s">
        <v>204</v>
      </c>
      <c r="D38" s="67">
        <v>4773690</v>
      </c>
      <c r="E38" s="92">
        <v>2951335.1</v>
      </c>
      <c r="F38" s="68">
        <f t="shared" si="0"/>
        <v>1822354.9</v>
      </c>
    </row>
    <row r="39" spans="1:6" ht="66">
      <c r="A39" s="64" t="s">
        <v>203</v>
      </c>
      <c r="B39" s="90" t="s">
        <v>170</v>
      </c>
      <c r="C39" s="91" t="s">
        <v>205</v>
      </c>
      <c r="D39" s="67">
        <v>5000</v>
      </c>
      <c r="E39" s="92">
        <v>480</v>
      </c>
      <c r="F39" s="68">
        <f t="shared" si="0"/>
        <v>4520</v>
      </c>
    </row>
    <row r="40" spans="1:6" ht="66">
      <c r="A40" s="64" t="s">
        <v>203</v>
      </c>
      <c r="B40" s="90" t="s">
        <v>170</v>
      </c>
      <c r="C40" s="91" t="s">
        <v>206</v>
      </c>
      <c r="D40" s="67">
        <v>1441655</v>
      </c>
      <c r="E40" s="92">
        <v>820701.54</v>
      </c>
      <c r="F40" s="68">
        <f t="shared" si="0"/>
        <v>620953.46</v>
      </c>
    </row>
    <row r="41" spans="1:6" ht="66">
      <c r="A41" s="64" t="s">
        <v>203</v>
      </c>
      <c r="B41" s="90" t="s">
        <v>170</v>
      </c>
      <c r="C41" s="91" t="s">
        <v>207</v>
      </c>
      <c r="D41" s="67">
        <v>1136000</v>
      </c>
      <c r="E41" s="92">
        <v>625808</v>
      </c>
      <c r="F41" s="68">
        <f t="shared" si="0"/>
        <v>510192</v>
      </c>
    </row>
    <row r="42" spans="1:6" ht="66">
      <c r="A42" s="64" t="s">
        <v>203</v>
      </c>
      <c r="B42" s="90" t="s">
        <v>170</v>
      </c>
      <c r="C42" s="91" t="s">
        <v>208</v>
      </c>
      <c r="D42" s="67">
        <v>15000</v>
      </c>
      <c r="E42" s="92">
        <v>3554</v>
      </c>
      <c r="F42" s="68">
        <f t="shared" si="0"/>
        <v>11446</v>
      </c>
    </row>
    <row r="43" spans="1:6" ht="66">
      <c r="A43" s="64" t="s">
        <v>203</v>
      </c>
      <c r="B43" s="90" t="s">
        <v>170</v>
      </c>
      <c r="C43" s="91" t="s">
        <v>209</v>
      </c>
      <c r="D43" s="67">
        <v>5000</v>
      </c>
      <c r="E43" s="92" t="s">
        <v>41</v>
      </c>
      <c r="F43" s="68">
        <f t="shared" si="0"/>
        <v>5000</v>
      </c>
    </row>
    <row r="44" spans="1:6" ht="52.8">
      <c r="A44" s="64" t="s">
        <v>210</v>
      </c>
      <c r="B44" s="90" t="s">
        <v>170</v>
      </c>
      <c r="C44" s="91" t="s">
        <v>211</v>
      </c>
      <c r="D44" s="67">
        <v>636866</v>
      </c>
      <c r="E44" s="92">
        <v>351269.54</v>
      </c>
      <c r="F44" s="68">
        <f t="shared" si="0"/>
        <v>285596.46000000002</v>
      </c>
    </row>
    <row r="45" spans="1:6" ht="52.8">
      <c r="A45" s="64" t="s">
        <v>210</v>
      </c>
      <c r="B45" s="90" t="s">
        <v>170</v>
      </c>
      <c r="C45" s="91" t="s">
        <v>212</v>
      </c>
      <c r="D45" s="67">
        <v>192334</v>
      </c>
      <c r="E45" s="92">
        <v>106083.4</v>
      </c>
      <c r="F45" s="68">
        <f t="shared" si="0"/>
        <v>86250.6</v>
      </c>
    </row>
    <row r="46" spans="1:6" ht="52.8">
      <c r="A46" s="64" t="s">
        <v>210</v>
      </c>
      <c r="B46" s="90" t="s">
        <v>170</v>
      </c>
      <c r="C46" s="91" t="s">
        <v>213</v>
      </c>
      <c r="D46" s="67">
        <v>33564</v>
      </c>
      <c r="E46" s="92">
        <v>18488.16</v>
      </c>
      <c r="F46" s="68">
        <f t="shared" si="0"/>
        <v>15075.84</v>
      </c>
    </row>
    <row r="47" spans="1:6" ht="52.8">
      <c r="A47" s="64" t="s">
        <v>210</v>
      </c>
      <c r="B47" s="90" t="s">
        <v>170</v>
      </c>
      <c r="C47" s="91" t="s">
        <v>214</v>
      </c>
      <c r="D47" s="67">
        <v>10136</v>
      </c>
      <c r="E47" s="92">
        <v>5583.36</v>
      </c>
      <c r="F47" s="68">
        <f t="shared" ref="F47:F78" si="1">IF(OR(D47="-",IF(E47="-",0,E47)&gt;=IF(D47="-",0,D47)),"-",IF(D47="-",0,D47)-IF(E47="-",0,E47))</f>
        <v>4552.6400000000003</v>
      </c>
    </row>
    <row r="48" spans="1:6" ht="132">
      <c r="A48" s="94" t="s">
        <v>215</v>
      </c>
      <c r="B48" s="90" t="s">
        <v>170</v>
      </c>
      <c r="C48" s="91" t="s">
        <v>216</v>
      </c>
      <c r="D48" s="67">
        <v>800000</v>
      </c>
      <c r="E48" s="92">
        <v>167316.79</v>
      </c>
      <c r="F48" s="68">
        <f t="shared" si="1"/>
        <v>632683.21</v>
      </c>
    </row>
    <row r="49" spans="1:6" ht="39.6">
      <c r="A49" s="64" t="s">
        <v>217</v>
      </c>
      <c r="B49" s="90" t="s">
        <v>170</v>
      </c>
      <c r="C49" s="91" t="s">
        <v>218</v>
      </c>
      <c r="D49" s="67">
        <v>60000</v>
      </c>
      <c r="E49" s="92">
        <v>60000</v>
      </c>
      <c r="F49" s="68" t="str">
        <f t="shared" si="1"/>
        <v>-</v>
      </c>
    </row>
    <row r="50" spans="1:6" ht="26.4">
      <c r="A50" s="64" t="s">
        <v>219</v>
      </c>
      <c r="B50" s="90" t="s">
        <v>170</v>
      </c>
      <c r="C50" s="91" t="s">
        <v>220</v>
      </c>
      <c r="D50" s="67">
        <v>227402</v>
      </c>
      <c r="E50" s="92">
        <v>118685.6</v>
      </c>
      <c r="F50" s="68">
        <f t="shared" si="1"/>
        <v>108716.4</v>
      </c>
    </row>
    <row r="51" spans="1:6" ht="26.4">
      <c r="A51" s="64" t="s">
        <v>219</v>
      </c>
      <c r="B51" s="90" t="s">
        <v>170</v>
      </c>
      <c r="C51" s="91" t="s">
        <v>221</v>
      </c>
      <c r="D51" s="67">
        <v>68675</v>
      </c>
      <c r="E51" s="92">
        <v>33101.629999999997</v>
      </c>
      <c r="F51" s="68">
        <f t="shared" si="1"/>
        <v>35573.370000000003</v>
      </c>
    </row>
    <row r="52" spans="1:6" ht="26.4">
      <c r="A52" s="64" t="s">
        <v>219</v>
      </c>
      <c r="B52" s="90" t="s">
        <v>170</v>
      </c>
      <c r="C52" s="91" t="s">
        <v>222</v>
      </c>
      <c r="D52" s="67">
        <v>1000</v>
      </c>
      <c r="E52" s="92" t="s">
        <v>41</v>
      </c>
      <c r="F52" s="68">
        <f t="shared" si="1"/>
        <v>1000</v>
      </c>
    </row>
    <row r="53" spans="1:6" ht="52.8">
      <c r="A53" s="64" t="s">
        <v>223</v>
      </c>
      <c r="B53" s="90" t="s">
        <v>170</v>
      </c>
      <c r="C53" s="91" t="s">
        <v>224</v>
      </c>
      <c r="D53" s="67">
        <v>710000</v>
      </c>
      <c r="E53" s="92">
        <v>258754.48</v>
      </c>
      <c r="F53" s="68">
        <f t="shared" si="1"/>
        <v>451245.52</v>
      </c>
    </row>
    <row r="54" spans="1:6" ht="66">
      <c r="A54" s="64" t="s">
        <v>225</v>
      </c>
      <c r="B54" s="90" t="s">
        <v>170</v>
      </c>
      <c r="C54" s="91" t="s">
        <v>226</v>
      </c>
      <c r="D54" s="67">
        <v>2544591</v>
      </c>
      <c r="E54" s="92">
        <v>1567833.82</v>
      </c>
      <c r="F54" s="68">
        <f t="shared" si="1"/>
        <v>976757.17999999993</v>
      </c>
    </row>
    <row r="55" spans="1:6" ht="66">
      <c r="A55" s="64" t="s">
        <v>225</v>
      </c>
      <c r="B55" s="90" t="s">
        <v>170</v>
      </c>
      <c r="C55" s="91" t="s">
        <v>227</v>
      </c>
      <c r="D55" s="67">
        <v>5000</v>
      </c>
      <c r="E55" s="92" t="s">
        <v>41</v>
      </c>
      <c r="F55" s="68">
        <f t="shared" si="1"/>
        <v>5000</v>
      </c>
    </row>
    <row r="56" spans="1:6" ht="66">
      <c r="A56" s="64" t="s">
        <v>225</v>
      </c>
      <c r="B56" s="90" t="s">
        <v>170</v>
      </c>
      <c r="C56" s="91" t="s">
        <v>228</v>
      </c>
      <c r="D56" s="67">
        <v>768466</v>
      </c>
      <c r="E56" s="92">
        <v>446107.69</v>
      </c>
      <c r="F56" s="68">
        <f t="shared" si="1"/>
        <v>322358.31</v>
      </c>
    </row>
    <row r="57" spans="1:6" ht="66">
      <c r="A57" s="64" t="s">
        <v>225</v>
      </c>
      <c r="B57" s="90" t="s">
        <v>170</v>
      </c>
      <c r="C57" s="91" t="s">
        <v>229</v>
      </c>
      <c r="D57" s="67">
        <v>480000</v>
      </c>
      <c r="E57" s="92">
        <v>170783.77</v>
      </c>
      <c r="F57" s="68">
        <f t="shared" si="1"/>
        <v>309216.23</v>
      </c>
    </row>
    <row r="58" spans="1:6" ht="66">
      <c r="A58" s="64" t="s">
        <v>225</v>
      </c>
      <c r="B58" s="90" t="s">
        <v>170</v>
      </c>
      <c r="C58" s="91" t="s">
        <v>230</v>
      </c>
      <c r="D58" s="67">
        <v>181000</v>
      </c>
      <c r="E58" s="92">
        <v>91874.59</v>
      </c>
      <c r="F58" s="68">
        <f t="shared" si="1"/>
        <v>89125.41</v>
      </c>
    </row>
    <row r="59" spans="1:6" ht="66">
      <c r="A59" s="64" t="s">
        <v>225</v>
      </c>
      <c r="B59" s="90" t="s">
        <v>170</v>
      </c>
      <c r="C59" s="91" t="s">
        <v>231</v>
      </c>
      <c r="D59" s="67">
        <v>7936.47</v>
      </c>
      <c r="E59" s="92" t="s">
        <v>41</v>
      </c>
      <c r="F59" s="68">
        <f t="shared" si="1"/>
        <v>7936.47</v>
      </c>
    </row>
    <row r="60" spans="1:6" ht="66">
      <c r="A60" s="64" t="s">
        <v>225</v>
      </c>
      <c r="B60" s="90" t="s">
        <v>170</v>
      </c>
      <c r="C60" s="91" t="s">
        <v>232</v>
      </c>
      <c r="D60" s="67">
        <v>11000</v>
      </c>
      <c r="E60" s="92">
        <v>2202</v>
      </c>
      <c r="F60" s="68">
        <f t="shared" si="1"/>
        <v>8798</v>
      </c>
    </row>
    <row r="61" spans="1:6" ht="66">
      <c r="A61" s="64" t="s">
        <v>225</v>
      </c>
      <c r="B61" s="90" t="s">
        <v>170</v>
      </c>
      <c r="C61" s="91" t="s">
        <v>233</v>
      </c>
      <c r="D61" s="67">
        <v>63.53</v>
      </c>
      <c r="E61" s="92">
        <v>63.53</v>
      </c>
      <c r="F61" s="68" t="str">
        <f t="shared" si="1"/>
        <v>-</v>
      </c>
    </row>
    <row r="62" spans="1:6" ht="52.8">
      <c r="A62" s="64" t="s">
        <v>234</v>
      </c>
      <c r="B62" s="90" t="s">
        <v>170</v>
      </c>
      <c r="C62" s="91" t="s">
        <v>235</v>
      </c>
      <c r="D62" s="67">
        <v>9037</v>
      </c>
      <c r="E62" s="92">
        <v>6871.09</v>
      </c>
      <c r="F62" s="68">
        <f t="shared" si="1"/>
        <v>2165.91</v>
      </c>
    </row>
    <row r="63" spans="1:6" ht="52.8">
      <c r="A63" s="64" t="s">
        <v>234</v>
      </c>
      <c r="B63" s="90" t="s">
        <v>170</v>
      </c>
      <c r="C63" s="91" t="s">
        <v>236</v>
      </c>
      <c r="D63" s="67">
        <v>2729</v>
      </c>
      <c r="E63" s="92">
        <v>2023.26</v>
      </c>
      <c r="F63" s="68">
        <f t="shared" si="1"/>
        <v>705.74</v>
      </c>
    </row>
    <row r="64" spans="1:6" ht="52.8">
      <c r="A64" s="64" t="s">
        <v>210</v>
      </c>
      <c r="B64" s="90" t="s">
        <v>170</v>
      </c>
      <c r="C64" s="91" t="s">
        <v>237</v>
      </c>
      <c r="D64" s="67">
        <v>464</v>
      </c>
      <c r="E64" s="92">
        <v>354.46</v>
      </c>
      <c r="F64" s="68">
        <f t="shared" si="1"/>
        <v>109.54000000000002</v>
      </c>
    </row>
    <row r="65" spans="1:6" ht="52.8">
      <c r="A65" s="64" t="s">
        <v>210</v>
      </c>
      <c r="B65" s="90" t="s">
        <v>170</v>
      </c>
      <c r="C65" s="91" t="s">
        <v>238</v>
      </c>
      <c r="D65" s="67">
        <v>140</v>
      </c>
      <c r="E65" s="92">
        <v>104.26</v>
      </c>
      <c r="F65" s="68">
        <f t="shared" si="1"/>
        <v>35.739999999999995</v>
      </c>
    </row>
    <row r="66" spans="1:6" ht="26.4">
      <c r="A66" s="64" t="s">
        <v>239</v>
      </c>
      <c r="B66" s="90" t="s">
        <v>170</v>
      </c>
      <c r="C66" s="91" t="s">
        <v>240</v>
      </c>
      <c r="D66" s="67">
        <v>18145709</v>
      </c>
      <c r="E66" s="92">
        <v>8873481.0999999996</v>
      </c>
      <c r="F66" s="68">
        <f t="shared" si="1"/>
        <v>9272227.9000000004</v>
      </c>
    </row>
    <row r="67" spans="1:6" ht="26.4">
      <c r="A67" s="64" t="s">
        <v>239</v>
      </c>
      <c r="B67" s="90" t="s">
        <v>170</v>
      </c>
      <c r="C67" s="91" t="s">
        <v>241</v>
      </c>
      <c r="D67" s="67">
        <v>2128234</v>
      </c>
      <c r="E67" s="92">
        <v>2128233.2200000002</v>
      </c>
      <c r="F67" s="68">
        <f t="shared" si="1"/>
        <v>0.77999999979510903</v>
      </c>
    </row>
    <row r="68" spans="1:6" ht="52.8">
      <c r="A68" s="64" t="s">
        <v>242</v>
      </c>
      <c r="B68" s="90" t="s">
        <v>170</v>
      </c>
      <c r="C68" s="91" t="s">
        <v>243</v>
      </c>
      <c r="D68" s="67">
        <v>31578948</v>
      </c>
      <c r="E68" s="92">
        <v>3075878.71</v>
      </c>
      <c r="F68" s="68">
        <f t="shared" si="1"/>
        <v>28503069.289999999</v>
      </c>
    </row>
    <row r="69" spans="1:6" ht="39.6">
      <c r="A69" s="64" t="s">
        <v>244</v>
      </c>
      <c r="B69" s="90" t="s">
        <v>170</v>
      </c>
      <c r="C69" s="91" t="s">
        <v>245</v>
      </c>
      <c r="D69" s="67">
        <v>14947234.220000001</v>
      </c>
      <c r="E69" s="92">
        <v>14947234.220000001</v>
      </c>
      <c r="F69" s="68" t="str">
        <f t="shared" si="1"/>
        <v>-</v>
      </c>
    </row>
    <row r="70" spans="1:6" ht="66">
      <c r="A70" s="64" t="s">
        <v>246</v>
      </c>
      <c r="B70" s="90" t="s">
        <v>170</v>
      </c>
      <c r="C70" s="91" t="s">
        <v>247</v>
      </c>
      <c r="D70" s="67">
        <v>600000</v>
      </c>
      <c r="E70" s="92">
        <v>147000</v>
      </c>
      <c r="F70" s="68">
        <f t="shared" si="1"/>
        <v>453000</v>
      </c>
    </row>
    <row r="71" spans="1:6" ht="39.6">
      <c r="A71" s="64" t="s">
        <v>198</v>
      </c>
      <c r="B71" s="90" t="s">
        <v>170</v>
      </c>
      <c r="C71" s="91" t="s">
        <v>248</v>
      </c>
      <c r="D71" s="67">
        <v>1153000</v>
      </c>
      <c r="E71" s="92">
        <v>621289.97</v>
      </c>
      <c r="F71" s="68">
        <f t="shared" si="1"/>
        <v>531710.03</v>
      </c>
    </row>
    <row r="72" spans="1:6" ht="118.8">
      <c r="A72" s="94" t="s">
        <v>249</v>
      </c>
      <c r="B72" s="90" t="s">
        <v>170</v>
      </c>
      <c r="C72" s="91" t="s">
        <v>250</v>
      </c>
      <c r="D72" s="67">
        <v>3163819.34</v>
      </c>
      <c r="E72" s="92">
        <v>1228392</v>
      </c>
      <c r="F72" s="68">
        <f t="shared" si="1"/>
        <v>1935427.3399999999</v>
      </c>
    </row>
    <row r="73" spans="1:6" ht="118.8">
      <c r="A73" s="94" t="s">
        <v>249</v>
      </c>
      <c r="B73" s="90" t="s">
        <v>170</v>
      </c>
      <c r="C73" s="91" t="s">
        <v>251</v>
      </c>
      <c r="D73" s="67">
        <v>1122756.23</v>
      </c>
      <c r="E73" s="92">
        <v>1122756.23</v>
      </c>
      <c r="F73" s="68" t="str">
        <f t="shared" si="1"/>
        <v>-</v>
      </c>
    </row>
    <row r="74" spans="1:6" ht="92.4">
      <c r="A74" s="64" t="s">
        <v>252</v>
      </c>
      <c r="B74" s="90" t="s">
        <v>170</v>
      </c>
      <c r="C74" s="91" t="s">
        <v>253</v>
      </c>
      <c r="D74" s="67">
        <v>31954.560000000001</v>
      </c>
      <c r="E74" s="92">
        <v>12408</v>
      </c>
      <c r="F74" s="68">
        <f t="shared" si="1"/>
        <v>19546.560000000001</v>
      </c>
    </row>
    <row r="75" spans="1:6" ht="92.4">
      <c r="A75" s="64" t="s">
        <v>252</v>
      </c>
      <c r="B75" s="90" t="s">
        <v>170</v>
      </c>
      <c r="C75" s="91" t="s">
        <v>254</v>
      </c>
      <c r="D75" s="67">
        <v>11340.97</v>
      </c>
      <c r="E75" s="92">
        <v>11340.97</v>
      </c>
      <c r="F75" s="68" t="str">
        <f t="shared" si="1"/>
        <v>-</v>
      </c>
    </row>
    <row r="76" spans="1:6" ht="92.4">
      <c r="A76" s="64" t="s">
        <v>255</v>
      </c>
      <c r="B76" s="90" t="s">
        <v>170</v>
      </c>
      <c r="C76" s="91" t="s">
        <v>256</v>
      </c>
      <c r="D76" s="67">
        <v>409535.1</v>
      </c>
      <c r="E76" s="92" t="s">
        <v>41</v>
      </c>
      <c r="F76" s="68">
        <f t="shared" si="1"/>
        <v>409535.1</v>
      </c>
    </row>
    <row r="77" spans="1:6" ht="26.4">
      <c r="A77" s="64" t="s">
        <v>257</v>
      </c>
      <c r="B77" s="90" t="s">
        <v>170</v>
      </c>
      <c r="C77" s="91" t="s">
        <v>258</v>
      </c>
      <c r="D77" s="67">
        <v>3492804.47</v>
      </c>
      <c r="E77" s="92" t="s">
        <v>41</v>
      </c>
      <c r="F77" s="68">
        <f t="shared" si="1"/>
        <v>3492804.47</v>
      </c>
    </row>
    <row r="78" spans="1:6" ht="39.6">
      <c r="A78" s="64" t="s">
        <v>259</v>
      </c>
      <c r="B78" s="90" t="s">
        <v>170</v>
      </c>
      <c r="C78" s="91" t="s">
        <v>260</v>
      </c>
      <c r="D78" s="67">
        <v>607465</v>
      </c>
      <c r="E78" s="92">
        <v>136233.82999999999</v>
      </c>
      <c r="F78" s="68">
        <f t="shared" si="1"/>
        <v>471231.17000000004</v>
      </c>
    </row>
    <row r="79" spans="1:6" ht="39.6">
      <c r="A79" s="64" t="s">
        <v>261</v>
      </c>
      <c r="B79" s="90" t="s">
        <v>170</v>
      </c>
      <c r="C79" s="91" t="s">
        <v>262</v>
      </c>
      <c r="D79" s="67">
        <v>14285715</v>
      </c>
      <c r="E79" s="92">
        <v>200220</v>
      </c>
      <c r="F79" s="68">
        <f t="shared" ref="F79:F110" si="2">IF(OR(D79="-",IF(E79="-",0,E79)&gt;=IF(D79="-",0,D79)),"-",IF(D79="-",0,D79)-IF(E79="-",0,E79))</f>
        <v>14085495</v>
      </c>
    </row>
    <row r="80" spans="1:6" ht="39.6">
      <c r="A80" s="64" t="s">
        <v>263</v>
      </c>
      <c r="B80" s="90" t="s">
        <v>170</v>
      </c>
      <c r="C80" s="91" t="s">
        <v>264</v>
      </c>
      <c r="D80" s="67">
        <v>10101000</v>
      </c>
      <c r="E80" s="92">
        <v>7306785.96</v>
      </c>
      <c r="F80" s="68">
        <f t="shared" si="2"/>
        <v>2794214.04</v>
      </c>
    </row>
    <row r="81" spans="1:6" ht="13.2">
      <c r="A81" s="64" t="s">
        <v>265</v>
      </c>
      <c r="B81" s="90" t="s">
        <v>170</v>
      </c>
      <c r="C81" s="91" t="s">
        <v>266</v>
      </c>
      <c r="D81" s="67">
        <v>53000</v>
      </c>
      <c r="E81" s="92">
        <v>53000</v>
      </c>
      <c r="F81" s="68" t="str">
        <f t="shared" si="2"/>
        <v>-</v>
      </c>
    </row>
    <row r="82" spans="1:6" ht="26.4">
      <c r="A82" s="64" t="s">
        <v>267</v>
      </c>
      <c r="B82" s="90" t="s">
        <v>170</v>
      </c>
      <c r="C82" s="91" t="s">
        <v>268</v>
      </c>
      <c r="D82" s="67">
        <v>130000</v>
      </c>
      <c r="E82" s="92">
        <v>130000</v>
      </c>
      <c r="F82" s="68" t="str">
        <f t="shared" si="2"/>
        <v>-</v>
      </c>
    </row>
    <row r="83" spans="1:6" ht="26.4">
      <c r="A83" s="64" t="s">
        <v>269</v>
      </c>
      <c r="B83" s="90" t="s">
        <v>170</v>
      </c>
      <c r="C83" s="91" t="s">
        <v>270</v>
      </c>
      <c r="D83" s="67">
        <v>13050434</v>
      </c>
      <c r="E83" s="92">
        <v>710458.01</v>
      </c>
      <c r="F83" s="68">
        <f t="shared" si="2"/>
        <v>12339975.99</v>
      </c>
    </row>
    <row r="84" spans="1:6" ht="26.4">
      <c r="A84" s="64" t="s">
        <v>269</v>
      </c>
      <c r="B84" s="90" t="s">
        <v>170</v>
      </c>
      <c r="C84" s="91" t="s">
        <v>271</v>
      </c>
      <c r="D84" s="67">
        <v>6097000</v>
      </c>
      <c r="E84" s="92">
        <v>2809693.44</v>
      </c>
      <c r="F84" s="68">
        <f t="shared" si="2"/>
        <v>3287306.56</v>
      </c>
    </row>
    <row r="85" spans="1:6" ht="26.4">
      <c r="A85" s="64" t="s">
        <v>269</v>
      </c>
      <c r="B85" s="90" t="s">
        <v>170</v>
      </c>
      <c r="C85" s="91" t="s">
        <v>272</v>
      </c>
      <c r="D85" s="67">
        <v>115311</v>
      </c>
      <c r="E85" s="92">
        <v>115310.51</v>
      </c>
      <c r="F85" s="68">
        <f t="shared" si="2"/>
        <v>0.49000000000523869</v>
      </c>
    </row>
    <row r="86" spans="1:6" ht="52.8">
      <c r="A86" s="64" t="s">
        <v>273</v>
      </c>
      <c r="B86" s="90" t="s">
        <v>170</v>
      </c>
      <c r="C86" s="91" t="s">
        <v>274</v>
      </c>
      <c r="D86" s="67">
        <v>312013</v>
      </c>
      <c r="E86" s="92" t="s">
        <v>41</v>
      </c>
      <c r="F86" s="68">
        <f t="shared" si="2"/>
        <v>312013</v>
      </c>
    </row>
    <row r="87" spans="1:6" ht="39.6">
      <c r="A87" s="64" t="s">
        <v>244</v>
      </c>
      <c r="B87" s="90" t="s">
        <v>170</v>
      </c>
      <c r="C87" s="91" t="s">
        <v>275</v>
      </c>
      <c r="D87" s="67">
        <v>358184.25</v>
      </c>
      <c r="E87" s="92">
        <v>344924.39</v>
      </c>
      <c r="F87" s="68">
        <f t="shared" si="2"/>
        <v>13259.859999999986</v>
      </c>
    </row>
    <row r="88" spans="1:6" ht="26.4">
      <c r="A88" s="64" t="s">
        <v>276</v>
      </c>
      <c r="B88" s="90" t="s">
        <v>170</v>
      </c>
      <c r="C88" s="91" t="s">
        <v>277</v>
      </c>
      <c r="D88" s="67">
        <v>2010183</v>
      </c>
      <c r="E88" s="92">
        <v>1121763.75</v>
      </c>
      <c r="F88" s="68">
        <f t="shared" si="2"/>
        <v>888419.25</v>
      </c>
    </row>
    <row r="89" spans="1:6" ht="26.4">
      <c r="A89" s="64" t="s">
        <v>276</v>
      </c>
      <c r="B89" s="90" t="s">
        <v>170</v>
      </c>
      <c r="C89" s="91" t="s">
        <v>278</v>
      </c>
      <c r="D89" s="67">
        <v>607075</v>
      </c>
      <c r="E89" s="92">
        <v>309046.48</v>
      </c>
      <c r="F89" s="68">
        <f t="shared" si="2"/>
        <v>298028.52</v>
      </c>
    </row>
    <row r="90" spans="1:6" ht="26.4">
      <c r="A90" s="64" t="s">
        <v>276</v>
      </c>
      <c r="B90" s="90" t="s">
        <v>170</v>
      </c>
      <c r="C90" s="91" t="s">
        <v>279</v>
      </c>
      <c r="D90" s="67">
        <v>1844280.8</v>
      </c>
      <c r="E90" s="92">
        <v>992954.36</v>
      </c>
      <c r="F90" s="68">
        <f t="shared" si="2"/>
        <v>851326.44000000006</v>
      </c>
    </row>
    <row r="91" spans="1:6" ht="26.4">
      <c r="A91" s="64" t="s">
        <v>276</v>
      </c>
      <c r="B91" s="90" t="s">
        <v>170</v>
      </c>
      <c r="C91" s="91" t="s">
        <v>280</v>
      </c>
      <c r="D91" s="67">
        <v>139675.20000000001</v>
      </c>
      <c r="E91" s="92">
        <v>48995.7</v>
      </c>
      <c r="F91" s="68">
        <f t="shared" si="2"/>
        <v>90679.500000000015</v>
      </c>
    </row>
    <row r="92" spans="1:6" ht="26.4">
      <c r="A92" s="64" t="s">
        <v>276</v>
      </c>
      <c r="B92" s="90" t="s">
        <v>170</v>
      </c>
      <c r="C92" s="91" t="s">
        <v>281</v>
      </c>
      <c r="D92" s="67">
        <v>56800</v>
      </c>
      <c r="E92" s="92">
        <v>13473</v>
      </c>
      <c r="F92" s="68">
        <f t="shared" si="2"/>
        <v>43327</v>
      </c>
    </row>
    <row r="93" spans="1:6" ht="26.4">
      <c r="A93" s="64" t="s">
        <v>276</v>
      </c>
      <c r="B93" s="90" t="s">
        <v>170</v>
      </c>
      <c r="C93" s="91" t="s">
        <v>282</v>
      </c>
      <c r="D93" s="67">
        <v>4000</v>
      </c>
      <c r="E93" s="92" t="s">
        <v>41</v>
      </c>
      <c r="F93" s="68">
        <f t="shared" si="2"/>
        <v>4000</v>
      </c>
    </row>
    <row r="94" spans="1:6" ht="52.8">
      <c r="A94" s="64" t="s">
        <v>283</v>
      </c>
      <c r="B94" s="90" t="s">
        <v>170</v>
      </c>
      <c r="C94" s="91" t="s">
        <v>284</v>
      </c>
      <c r="D94" s="67">
        <v>625449</v>
      </c>
      <c r="E94" s="92">
        <v>364845.25</v>
      </c>
      <c r="F94" s="68">
        <f t="shared" si="2"/>
        <v>260603.75</v>
      </c>
    </row>
    <row r="95" spans="1:6" ht="52.8">
      <c r="A95" s="64" t="s">
        <v>283</v>
      </c>
      <c r="B95" s="90" t="s">
        <v>170</v>
      </c>
      <c r="C95" s="91" t="s">
        <v>285</v>
      </c>
      <c r="D95" s="67">
        <v>188885</v>
      </c>
      <c r="E95" s="92">
        <v>110182.9</v>
      </c>
      <c r="F95" s="68">
        <f t="shared" si="2"/>
        <v>78702.100000000006</v>
      </c>
    </row>
    <row r="96" spans="1:6" ht="52.8">
      <c r="A96" s="64" t="s">
        <v>210</v>
      </c>
      <c r="B96" s="90" t="s">
        <v>170</v>
      </c>
      <c r="C96" s="91" t="s">
        <v>286</v>
      </c>
      <c r="D96" s="67">
        <v>32869</v>
      </c>
      <c r="E96" s="92">
        <v>16434.52</v>
      </c>
      <c r="F96" s="68">
        <f t="shared" si="2"/>
        <v>16434.48</v>
      </c>
    </row>
    <row r="97" spans="1:6" ht="52.8">
      <c r="A97" s="64" t="s">
        <v>210</v>
      </c>
      <c r="B97" s="90" t="s">
        <v>170</v>
      </c>
      <c r="C97" s="91" t="s">
        <v>287</v>
      </c>
      <c r="D97" s="67">
        <v>9927</v>
      </c>
      <c r="E97" s="92">
        <v>4963.5</v>
      </c>
      <c r="F97" s="68">
        <f t="shared" si="2"/>
        <v>4963.5</v>
      </c>
    </row>
    <row r="98" spans="1:6" ht="158.4">
      <c r="A98" s="94" t="s">
        <v>288</v>
      </c>
      <c r="B98" s="90" t="s">
        <v>170</v>
      </c>
      <c r="C98" s="91" t="s">
        <v>289</v>
      </c>
      <c r="D98" s="67">
        <v>24300</v>
      </c>
      <c r="E98" s="92" t="s">
        <v>41</v>
      </c>
      <c r="F98" s="68">
        <f t="shared" si="2"/>
        <v>24300</v>
      </c>
    </row>
    <row r="99" spans="1:6" ht="26.4">
      <c r="A99" s="64" t="s">
        <v>290</v>
      </c>
      <c r="B99" s="90" t="s">
        <v>170</v>
      </c>
      <c r="C99" s="91" t="s">
        <v>291</v>
      </c>
      <c r="D99" s="67">
        <v>40000</v>
      </c>
      <c r="E99" s="92">
        <v>9600</v>
      </c>
      <c r="F99" s="68">
        <f t="shared" si="2"/>
        <v>30400</v>
      </c>
    </row>
    <row r="100" spans="1:6" ht="52.8">
      <c r="A100" s="64" t="s">
        <v>292</v>
      </c>
      <c r="B100" s="90" t="s">
        <v>170</v>
      </c>
      <c r="C100" s="91" t="s">
        <v>293</v>
      </c>
      <c r="D100" s="67">
        <v>448483</v>
      </c>
      <c r="E100" s="92">
        <v>170791.67999999999</v>
      </c>
      <c r="F100" s="68">
        <f t="shared" si="2"/>
        <v>277691.32</v>
      </c>
    </row>
    <row r="101" spans="1:6" ht="52.8">
      <c r="A101" s="64" t="s">
        <v>294</v>
      </c>
      <c r="B101" s="90" t="s">
        <v>170</v>
      </c>
      <c r="C101" s="91" t="s">
        <v>295</v>
      </c>
      <c r="D101" s="67">
        <v>1142640</v>
      </c>
      <c r="E101" s="92">
        <v>816460.86</v>
      </c>
      <c r="F101" s="68">
        <f t="shared" si="2"/>
        <v>326179.14</v>
      </c>
    </row>
    <row r="102" spans="1:6" ht="52.8">
      <c r="A102" s="64" t="s">
        <v>296</v>
      </c>
      <c r="B102" s="90" t="s">
        <v>170</v>
      </c>
      <c r="C102" s="91" t="s">
        <v>297</v>
      </c>
      <c r="D102" s="67">
        <v>20000</v>
      </c>
      <c r="E102" s="92">
        <v>7000.35</v>
      </c>
      <c r="F102" s="68">
        <f t="shared" si="2"/>
        <v>12999.65</v>
      </c>
    </row>
    <row r="103" spans="1:6" ht="52.8">
      <c r="A103" s="64" t="s">
        <v>296</v>
      </c>
      <c r="B103" s="90" t="s">
        <v>170</v>
      </c>
      <c r="C103" s="91" t="s">
        <v>298</v>
      </c>
      <c r="D103" s="67">
        <v>420842</v>
      </c>
      <c r="E103" s="92">
        <v>168102.73</v>
      </c>
      <c r="F103" s="68">
        <f t="shared" si="2"/>
        <v>252739.27</v>
      </c>
    </row>
    <row r="104" spans="1:6" ht="52.8">
      <c r="A104" s="64" t="s">
        <v>296</v>
      </c>
      <c r="B104" s="90" t="s">
        <v>170</v>
      </c>
      <c r="C104" s="91" t="s">
        <v>299</v>
      </c>
      <c r="D104" s="67">
        <v>260000</v>
      </c>
      <c r="E104" s="92">
        <v>191222.39</v>
      </c>
      <c r="F104" s="68">
        <f t="shared" si="2"/>
        <v>68777.609999999986</v>
      </c>
    </row>
    <row r="105" spans="1:6" ht="52.8">
      <c r="A105" s="64" t="s">
        <v>296</v>
      </c>
      <c r="B105" s="90" t="s">
        <v>170</v>
      </c>
      <c r="C105" s="91" t="s">
        <v>300</v>
      </c>
      <c r="D105" s="67">
        <v>12606</v>
      </c>
      <c r="E105" s="92">
        <v>12606</v>
      </c>
      <c r="F105" s="68" t="str">
        <f t="shared" si="2"/>
        <v>-</v>
      </c>
    </row>
    <row r="106" spans="1:6" ht="52.8">
      <c r="A106" s="64" t="s">
        <v>296</v>
      </c>
      <c r="B106" s="90" t="s">
        <v>170</v>
      </c>
      <c r="C106" s="91" t="s">
        <v>301</v>
      </c>
      <c r="D106" s="67">
        <v>3394</v>
      </c>
      <c r="E106" s="92" t="s">
        <v>41</v>
      </c>
      <c r="F106" s="68">
        <f t="shared" si="2"/>
        <v>3394</v>
      </c>
    </row>
    <row r="107" spans="1:6" ht="52.8">
      <c r="A107" s="64" t="s">
        <v>296</v>
      </c>
      <c r="B107" s="90" t="s">
        <v>170</v>
      </c>
      <c r="C107" s="91" t="s">
        <v>302</v>
      </c>
      <c r="D107" s="67">
        <v>5000</v>
      </c>
      <c r="E107" s="92" t="s">
        <v>41</v>
      </c>
      <c r="F107" s="68">
        <f t="shared" si="2"/>
        <v>5000</v>
      </c>
    </row>
    <row r="108" spans="1:6" ht="52.8">
      <c r="A108" s="64" t="s">
        <v>303</v>
      </c>
      <c r="B108" s="90" t="s">
        <v>170</v>
      </c>
      <c r="C108" s="91" t="s">
        <v>304</v>
      </c>
      <c r="D108" s="67">
        <v>794158</v>
      </c>
      <c r="E108" s="92">
        <v>529090.72</v>
      </c>
      <c r="F108" s="68">
        <f t="shared" si="2"/>
        <v>265067.28000000003</v>
      </c>
    </row>
    <row r="109" spans="1:6" ht="52.8">
      <c r="A109" s="64" t="s">
        <v>303</v>
      </c>
      <c r="B109" s="90" t="s">
        <v>170</v>
      </c>
      <c r="C109" s="91" t="s">
        <v>305</v>
      </c>
      <c r="D109" s="67">
        <v>239836</v>
      </c>
      <c r="E109" s="92">
        <v>159785.60000000001</v>
      </c>
      <c r="F109" s="68">
        <f t="shared" si="2"/>
        <v>80050.399999999994</v>
      </c>
    </row>
    <row r="110" spans="1:6" ht="52.8">
      <c r="A110" s="64" t="s">
        <v>303</v>
      </c>
      <c r="B110" s="90" t="s">
        <v>170</v>
      </c>
      <c r="C110" s="91" t="s">
        <v>306</v>
      </c>
      <c r="D110" s="67">
        <v>3397406</v>
      </c>
      <c r="E110" s="92">
        <v>2119218.84</v>
      </c>
      <c r="F110" s="68">
        <f t="shared" si="2"/>
        <v>1278187.1600000001</v>
      </c>
    </row>
    <row r="111" spans="1:6" ht="66">
      <c r="A111" s="64" t="s">
        <v>307</v>
      </c>
      <c r="B111" s="90" t="s">
        <v>170</v>
      </c>
      <c r="C111" s="91" t="s">
        <v>308</v>
      </c>
      <c r="D111" s="67">
        <v>1607789</v>
      </c>
      <c r="E111" s="92">
        <v>867747.8</v>
      </c>
      <c r="F111" s="68">
        <f t="shared" ref="F111:F142" si="3">IF(OR(D111="-",IF(E111="-",0,E111)&gt;=IF(D111="-",0,D111)),"-",IF(D111="-",0,D111)-IF(E111="-",0,E111))</f>
        <v>740041.2</v>
      </c>
    </row>
    <row r="112" spans="1:6" ht="66">
      <c r="A112" s="64" t="s">
        <v>307</v>
      </c>
      <c r="B112" s="90" t="s">
        <v>170</v>
      </c>
      <c r="C112" s="91" t="s">
        <v>309</v>
      </c>
      <c r="D112" s="67">
        <v>485552</v>
      </c>
      <c r="E112" s="92">
        <v>231731.78</v>
      </c>
      <c r="F112" s="68">
        <f t="shared" si="3"/>
        <v>253820.22</v>
      </c>
    </row>
    <row r="113" spans="1:6" ht="66">
      <c r="A113" s="64" t="s">
        <v>307</v>
      </c>
      <c r="B113" s="90" t="s">
        <v>170</v>
      </c>
      <c r="C113" s="91" t="s">
        <v>310</v>
      </c>
      <c r="D113" s="67">
        <v>6878122</v>
      </c>
      <c r="E113" s="92">
        <v>3823706.96</v>
      </c>
      <c r="F113" s="68">
        <f t="shared" si="3"/>
        <v>3054415.04</v>
      </c>
    </row>
    <row r="114" spans="1:6" ht="39.6">
      <c r="A114" s="64" t="s">
        <v>311</v>
      </c>
      <c r="B114" s="90" t="s">
        <v>170</v>
      </c>
      <c r="C114" s="91" t="s">
        <v>312</v>
      </c>
      <c r="D114" s="67">
        <v>1713000</v>
      </c>
      <c r="E114" s="92">
        <v>998874.24</v>
      </c>
      <c r="F114" s="68">
        <f t="shared" si="3"/>
        <v>714125.76</v>
      </c>
    </row>
    <row r="115" spans="1:6" ht="26.4">
      <c r="A115" s="64" t="s">
        <v>313</v>
      </c>
      <c r="B115" s="90" t="s">
        <v>170</v>
      </c>
      <c r="C115" s="91" t="s">
        <v>314</v>
      </c>
      <c r="D115" s="67">
        <v>9600</v>
      </c>
      <c r="E115" s="92">
        <v>9600</v>
      </c>
      <c r="F115" s="68" t="str">
        <f t="shared" si="3"/>
        <v>-</v>
      </c>
    </row>
    <row r="116" spans="1:6" ht="39.6">
      <c r="A116" s="64" t="s">
        <v>315</v>
      </c>
      <c r="B116" s="90" t="s">
        <v>170</v>
      </c>
      <c r="C116" s="91" t="s">
        <v>316</v>
      </c>
      <c r="D116" s="67">
        <v>60000</v>
      </c>
      <c r="E116" s="92">
        <v>30000</v>
      </c>
      <c r="F116" s="68">
        <f t="shared" si="3"/>
        <v>30000</v>
      </c>
    </row>
    <row r="117" spans="1:6" ht="39.6">
      <c r="A117" s="64" t="s">
        <v>317</v>
      </c>
      <c r="B117" s="90" t="s">
        <v>170</v>
      </c>
      <c r="C117" s="91" t="s">
        <v>318</v>
      </c>
      <c r="D117" s="67">
        <v>826875</v>
      </c>
      <c r="E117" s="92">
        <v>826875</v>
      </c>
      <c r="F117" s="68" t="str">
        <f t="shared" si="3"/>
        <v>-</v>
      </c>
    </row>
    <row r="118" spans="1:6" ht="66">
      <c r="A118" s="64" t="s">
        <v>203</v>
      </c>
      <c r="B118" s="90" t="s">
        <v>170</v>
      </c>
      <c r="C118" s="91" t="s">
        <v>319</v>
      </c>
      <c r="D118" s="67">
        <v>287120</v>
      </c>
      <c r="E118" s="92">
        <v>154547.13</v>
      </c>
      <c r="F118" s="68">
        <f t="shared" si="3"/>
        <v>132572.87</v>
      </c>
    </row>
    <row r="119" spans="1:6" ht="66">
      <c r="A119" s="64" t="s">
        <v>203</v>
      </c>
      <c r="B119" s="90" t="s">
        <v>170</v>
      </c>
      <c r="C119" s="91" t="s">
        <v>320</v>
      </c>
      <c r="D119" s="67">
        <v>80000</v>
      </c>
      <c r="E119" s="92">
        <v>13417</v>
      </c>
      <c r="F119" s="68">
        <f t="shared" si="3"/>
        <v>66583</v>
      </c>
    </row>
    <row r="120" spans="1:6" ht="66">
      <c r="A120" s="64" t="s">
        <v>203</v>
      </c>
      <c r="B120" s="90" t="s">
        <v>170</v>
      </c>
      <c r="C120" s="91" t="s">
        <v>321</v>
      </c>
      <c r="D120" s="67">
        <v>86711</v>
      </c>
      <c r="E120" s="92">
        <v>45498.81</v>
      </c>
      <c r="F120" s="68">
        <f t="shared" si="3"/>
        <v>41212.19</v>
      </c>
    </row>
    <row r="121" spans="1:6" ht="66">
      <c r="A121" s="64" t="s">
        <v>203</v>
      </c>
      <c r="B121" s="90" t="s">
        <v>170</v>
      </c>
      <c r="C121" s="91" t="s">
        <v>322</v>
      </c>
      <c r="D121" s="67">
        <v>60000</v>
      </c>
      <c r="E121" s="92" t="s">
        <v>41</v>
      </c>
      <c r="F121" s="68">
        <f t="shared" si="3"/>
        <v>60000</v>
      </c>
    </row>
    <row r="122" spans="1:6" ht="26.4">
      <c r="A122" s="64" t="s">
        <v>323</v>
      </c>
      <c r="B122" s="90" t="s">
        <v>170</v>
      </c>
      <c r="C122" s="91" t="s">
        <v>324</v>
      </c>
      <c r="D122" s="67">
        <v>440000</v>
      </c>
      <c r="E122" s="92">
        <v>105730.42</v>
      </c>
      <c r="F122" s="68">
        <f t="shared" si="3"/>
        <v>334269.58</v>
      </c>
    </row>
    <row r="123" spans="1:6" ht="52.8">
      <c r="A123" s="64" t="s">
        <v>325</v>
      </c>
      <c r="B123" s="90" t="s">
        <v>170</v>
      </c>
      <c r="C123" s="91" t="s">
        <v>326</v>
      </c>
      <c r="D123" s="67">
        <v>99500</v>
      </c>
      <c r="E123" s="92" t="s">
        <v>41</v>
      </c>
      <c r="F123" s="68">
        <f t="shared" si="3"/>
        <v>99500</v>
      </c>
    </row>
    <row r="124" spans="1:6" ht="52.8">
      <c r="A124" s="64" t="s">
        <v>325</v>
      </c>
      <c r="B124" s="90" t="s">
        <v>170</v>
      </c>
      <c r="C124" s="91" t="s">
        <v>327</v>
      </c>
      <c r="D124" s="67">
        <v>500</v>
      </c>
      <c r="E124" s="92">
        <v>500</v>
      </c>
      <c r="F124" s="68" t="str">
        <f t="shared" si="3"/>
        <v>-</v>
      </c>
    </row>
    <row r="125" spans="1:6" ht="9" customHeight="1">
      <c r="A125" s="19"/>
      <c r="B125" s="20"/>
      <c r="C125" s="21"/>
      <c r="D125" s="22"/>
      <c r="E125" s="20"/>
      <c r="F125" s="20"/>
    </row>
    <row r="126" spans="1:6" ht="13.5" customHeight="1">
      <c r="A126" s="95" t="s">
        <v>328</v>
      </c>
      <c r="B126" s="96" t="s">
        <v>329</v>
      </c>
      <c r="C126" s="97" t="s">
        <v>171</v>
      </c>
      <c r="D126" s="98">
        <v>-7965114.6699999999</v>
      </c>
      <c r="E126" s="98">
        <v>-1848395.16</v>
      </c>
      <c r="F126" s="99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A4" sqref="A4:F2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31" t="s">
        <v>331</v>
      </c>
      <c r="B1" s="31"/>
      <c r="C1" s="31"/>
      <c r="D1" s="31"/>
      <c r="E1" s="31"/>
      <c r="F1" s="31"/>
    </row>
    <row r="2" spans="1:6" ht="13.2" customHeight="1">
      <c r="A2" s="29" t="s">
        <v>332</v>
      </c>
      <c r="B2" s="29"/>
      <c r="C2" s="29"/>
      <c r="D2" s="29"/>
      <c r="E2" s="29"/>
      <c r="F2" s="29"/>
    </row>
    <row r="3" spans="1:6" ht="9" customHeight="1">
      <c r="A3" s="5"/>
      <c r="B3" s="23"/>
      <c r="C3" s="13"/>
      <c r="D3" s="7"/>
      <c r="E3" s="7"/>
      <c r="F3" s="13"/>
    </row>
    <row r="4" spans="1:6" ht="13.95" customHeight="1">
      <c r="A4" s="33" t="s">
        <v>22</v>
      </c>
      <c r="B4" s="34" t="s">
        <v>23</v>
      </c>
      <c r="C4" s="35" t="s">
        <v>333</v>
      </c>
      <c r="D4" s="36" t="s">
        <v>25</v>
      </c>
      <c r="E4" s="36" t="s">
        <v>26</v>
      </c>
      <c r="F4" s="37" t="s">
        <v>27</v>
      </c>
    </row>
    <row r="5" spans="1:6" ht="4.95" customHeight="1">
      <c r="A5" s="38"/>
      <c r="B5" s="39"/>
      <c r="C5" s="40"/>
      <c r="D5" s="41"/>
      <c r="E5" s="41"/>
      <c r="F5" s="42"/>
    </row>
    <row r="6" spans="1:6" ht="6" customHeight="1">
      <c r="A6" s="38"/>
      <c r="B6" s="39"/>
      <c r="C6" s="40"/>
      <c r="D6" s="41"/>
      <c r="E6" s="41"/>
      <c r="F6" s="42"/>
    </row>
    <row r="7" spans="1:6" ht="4.95" customHeight="1">
      <c r="A7" s="38"/>
      <c r="B7" s="39"/>
      <c r="C7" s="40"/>
      <c r="D7" s="41"/>
      <c r="E7" s="41"/>
      <c r="F7" s="42"/>
    </row>
    <row r="8" spans="1:6" ht="6" customHeight="1">
      <c r="A8" s="38"/>
      <c r="B8" s="39"/>
      <c r="C8" s="40"/>
      <c r="D8" s="41"/>
      <c r="E8" s="41"/>
      <c r="F8" s="42"/>
    </row>
    <row r="9" spans="1:6" ht="6" customHeight="1">
      <c r="A9" s="38"/>
      <c r="B9" s="39"/>
      <c r="C9" s="40"/>
      <c r="D9" s="41"/>
      <c r="E9" s="41"/>
      <c r="F9" s="42"/>
    </row>
    <row r="10" spans="1:6" ht="18" customHeight="1">
      <c r="A10" s="43"/>
      <c r="B10" s="44"/>
      <c r="C10" s="45"/>
      <c r="D10" s="46"/>
      <c r="E10" s="46"/>
      <c r="F10" s="47"/>
    </row>
    <row r="11" spans="1:6" ht="13.5" customHeight="1">
      <c r="A11" s="48">
        <v>1</v>
      </c>
      <c r="B11" s="49">
        <v>2</v>
      </c>
      <c r="C11" s="50">
        <v>3</v>
      </c>
      <c r="D11" s="51" t="s">
        <v>28</v>
      </c>
      <c r="E11" s="52" t="s">
        <v>29</v>
      </c>
      <c r="F11" s="53" t="s">
        <v>30</v>
      </c>
    </row>
    <row r="12" spans="1:6" ht="26.4">
      <c r="A12" s="54" t="s">
        <v>334</v>
      </c>
      <c r="B12" s="55" t="s">
        <v>335</v>
      </c>
      <c r="C12" s="56" t="s">
        <v>171</v>
      </c>
      <c r="D12" s="57">
        <v>7965114.6699999999</v>
      </c>
      <c r="E12" s="57">
        <v>1848395.16</v>
      </c>
      <c r="F12" s="58" t="s">
        <v>171</v>
      </c>
    </row>
    <row r="13" spans="1:6" ht="13.2">
      <c r="A13" s="59" t="s">
        <v>34</v>
      </c>
      <c r="B13" s="60"/>
      <c r="C13" s="61"/>
      <c r="D13" s="62"/>
      <c r="E13" s="62"/>
      <c r="F13" s="63"/>
    </row>
    <row r="14" spans="1:6" ht="26.4">
      <c r="A14" s="64" t="s">
        <v>336</v>
      </c>
      <c r="B14" s="65" t="s">
        <v>337</v>
      </c>
      <c r="C14" s="66" t="s">
        <v>171</v>
      </c>
      <c r="D14" s="67">
        <v>6459582.7000000002</v>
      </c>
      <c r="E14" s="67">
        <v>2000000</v>
      </c>
      <c r="F14" s="68">
        <v>4459582.7</v>
      </c>
    </row>
    <row r="15" spans="1:6" ht="13.2">
      <c r="A15" s="59" t="s">
        <v>338</v>
      </c>
      <c r="B15" s="60"/>
      <c r="C15" s="61"/>
      <c r="D15" s="62"/>
      <c r="E15" s="62"/>
      <c r="F15" s="63"/>
    </row>
    <row r="16" spans="1:6" ht="39.6">
      <c r="A16" s="69" t="s">
        <v>339</v>
      </c>
      <c r="B16" s="70" t="s">
        <v>337</v>
      </c>
      <c r="C16" s="71" t="s">
        <v>340</v>
      </c>
      <c r="D16" s="72">
        <v>11459582.699999999</v>
      </c>
      <c r="E16" s="72">
        <v>5000000</v>
      </c>
      <c r="F16" s="73">
        <v>6459582.7000000002</v>
      </c>
    </row>
    <row r="17" spans="1:6" ht="39.6">
      <c r="A17" s="74" t="s">
        <v>341</v>
      </c>
      <c r="B17" s="75" t="s">
        <v>337</v>
      </c>
      <c r="C17" s="76" t="s">
        <v>342</v>
      </c>
      <c r="D17" s="77">
        <v>-5000000</v>
      </c>
      <c r="E17" s="77">
        <v>-3000000</v>
      </c>
      <c r="F17" s="78" t="s">
        <v>41</v>
      </c>
    </row>
    <row r="18" spans="1:6" ht="26.4">
      <c r="A18" s="64" t="s">
        <v>343</v>
      </c>
      <c r="B18" s="65" t="s">
        <v>344</v>
      </c>
      <c r="C18" s="66" t="s">
        <v>171</v>
      </c>
      <c r="D18" s="67" t="s">
        <v>41</v>
      </c>
      <c r="E18" s="67" t="s">
        <v>41</v>
      </c>
      <c r="F18" s="68" t="s">
        <v>41</v>
      </c>
    </row>
    <row r="19" spans="1:6" ht="13.2">
      <c r="A19" s="59" t="s">
        <v>338</v>
      </c>
      <c r="B19" s="60"/>
      <c r="C19" s="61"/>
      <c r="D19" s="62"/>
      <c r="E19" s="62"/>
      <c r="F19" s="63"/>
    </row>
    <row r="20" spans="1:6" ht="13.2">
      <c r="A20" s="54" t="s">
        <v>345</v>
      </c>
      <c r="B20" s="55" t="s">
        <v>346</v>
      </c>
      <c r="C20" s="56" t="s">
        <v>347</v>
      </c>
      <c r="D20" s="57">
        <v>1505531.97</v>
      </c>
      <c r="E20" s="57">
        <v>-151604.84</v>
      </c>
      <c r="F20" s="58">
        <v>1657136.81</v>
      </c>
    </row>
    <row r="21" spans="1:6" ht="26.4">
      <c r="A21" s="54" t="s">
        <v>348</v>
      </c>
      <c r="B21" s="55" t="s">
        <v>346</v>
      </c>
      <c r="C21" s="56" t="s">
        <v>349</v>
      </c>
      <c r="D21" s="57">
        <v>1505531.97</v>
      </c>
      <c r="E21" s="57">
        <v>-151604.84</v>
      </c>
      <c r="F21" s="58">
        <v>1657136.81</v>
      </c>
    </row>
    <row r="22" spans="1:6" ht="13.2">
      <c r="A22" s="54" t="s">
        <v>350</v>
      </c>
      <c r="B22" s="55" t="s">
        <v>351</v>
      </c>
      <c r="C22" s="56" t="s">
        <v>352</v>
      </c>
      <c r="D22" s="57">
        <v>-195347369.16999999</v>
      </c>
      <c r="E22" s="57">
        <v>-88127927.219999999</v>
      </c>
      <c r="F22" s="58" t="s">
        <v>330</v>
      </c>
    </row>
    <row r="23" spans="1:6" ht="26.4">
      <c r="A23" s="74" t="s">
        <v>353</v>
      </c>
      <c r="B23" s="75" t="s">
        <v>351</v>
      </c>
      <c r="C23" s="76" t="s">
        <v>354</v>
      </c>
      <c r="D23" s="77">
        <v>-195347369.16999999</v>
      </c>
      <c r="E23" s="77">
        <v>-88127927.219999999</v>
      </c>
      <c r="F23" s="78" t="s">
        <v>330</v>
      </c>
    </row>
    <row r="24" spans="1:6" ht="13.2">
      <c r="A24" s="54" t="s">
        <v>355</v>
      </c>
      <c r="B24" s="55" t="s">
        <v>356</v>
      </c>
      <c r="C24" s="56" t="s">
        <v>357</v>
      </c>
      <c r="D24" s="57">
        <v>196852901.13999999</v>
      </c>
      <c r="E24" s="57">
        <v>87976322.379999995</v>
      </c>
      <c r="F24" s="58" t="s">
        <v>330</v>
      </c>
    </row>
    <row r="25" spans="1:6" ht="26.4">
      <c r="A25" s="74" t="s">
        <v>358</v>
      </c>
      <c r="B25" s="75" t="s">
        <v>356</v>
      </c>
      <c r="C25" s="76" t="s">
        <v>359</v>
      </c>
      <c r="D25" s="77">
        <v>196852901.13999999</v>
      </c>
      <c r="E25" s="77">
        <v>87976322.379999995</v>
      </c>
      <c r="F25" s="78" t="s">
        <v>330</v>
      </c>
    </row>
    <row r="26" spans="1:6" ht="12.75" customHeight="1">
      <c r="A26" s="24"/>
      <c r="B26" s="25"/>
      <c r="C26" s="26"/>
      <c r="D26" s="27"/>
      <c r="E26" s="27"/>
      <c r="F26" s="28"/>
    </row>
    <row r="28" spans="1:6" ht="12.75" customHeight="1">
      <c r="A28" s="32"/>
      <c r="C28" t="s">
        <v>377</v>
      </c>
    </row>
    <row r="32" spans="1:6" ht="12.75" customHeight="1">
      <c r="C32" t="s">
        <v>378</v>
      </c>
    </row>
    <row r="35" spans="1:6" ht="19.8" customHeight="1"/>
    <row r="36" spans="1:6" ht="12.6" hidden="1" customHeight="1"/>
    <row r="37" spans="1:6" ht="13.2"/>
    <row r="38" spans="1:6" ht="12.75" customHeight="1">
      <c r="A38" s="8" t="s">
        <v>360</v>
      </c>
      <c r="D38" s="2"/>
      <c r="E38" s="2"/>
      <c r="F38" s="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361</v>
      </c>
      <c r="B1" t="s">
        <v>29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6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370</v>
      </c>
    </row>
    <row r="7" spans="1:2">
      <c r="A7" t="s">
        <v>371</v>
      </c>
      <c r="B7" t="s">
        <v>370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rep:2.53.0.98</dc:description>
  <cp:lastModifiedBy>User</cp:lastModifiedBy>
  <cp:lastPrinted>2021-09-02T09:53:04Z</cp:lastPrinted>
  <dcterms:created xsi:type="dcterms:W3CDTF">2021-09-02T09:52:33Z</dcterms:created>
  <dcterms:modified xsi:type="dcterms:W3CDTF">2021-09-02T09:54:59Z</dcterms:modified>
</cp:coreProperties>
</file>