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Расходы!$A$124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<sst xmlns="http://schemas.openxmlformats.org/spreadsheetml/2006/main" count="688" uniqueCount="386">
  <si>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</si>
  <si>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</si>
  <si>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</si>
  <si>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</si>
  <si>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</si>
  <si>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</si>
  <si>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</si>
  <si>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</si>
  <si>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</si>
  <si>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</si>
  <si>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</si>
  <si>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</si>
  <si>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</si>
  <si>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</si>
  <si>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</si>
  <si>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</si>
  <si>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</si>
  <si>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</si>
  <si>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</si>
  <si>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</si>
  <si>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</si>
  <si>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</si>
  <si>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</si>
  <si>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</si>
  <si>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</si>
  <si>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</si>
  <si>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</si>
  <si>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</si>
  <si>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</si>
  <si>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</si>
  <si>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</si>
  <si>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</si>
  <si>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</si>
  <si>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</si>
  <si>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</si>
  <si>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</si>
  <si>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</si>
  <si>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</si>
  <si>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</si>
  <si>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</si>
  <si>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</si>
  <si>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</si>
  <si>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</si>
  <si>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</si>
  <si>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</si>
  <si>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</si>
  <si>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</si>
  <si>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</si>
  <si>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</si>
  <si>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</si>
  <si>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</si>
  <si>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</si>
  <si>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</si>
  <si>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</si>
  <si>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</si>
  <si>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</si>
  <si>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</si>
  <si>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</si>
  <si>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</si>
  <si>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</si>
  <si>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</si>
  <si>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</si>
  <si>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</si>
  <si>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</si>
  <si>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</si>
  <si>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</si>
  <si>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</si>
  <si>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</si>
  <si>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</si>
  <si>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</si>
  <si>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</si>
  <si>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</si>
  <si>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</si>
  <si>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</si>
  <si>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</si>
  <si>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</si>
  <si>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</si>
  <si>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</si>
  <si>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</si>
  <si>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</si>
  <si>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</si>
  <si>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</si>
  <si>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</si>
  <si>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</si>
  <si>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</si>
  <si>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</si>
  <si>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</si>
  <si>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</si>
  <si>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</si>
  <si>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</si>
  <si>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</si>
  <si>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</si>
  <si>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</si>
  <si>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</si>
  <si>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</si>
  <si>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</si>
  <si>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</si>
  <si>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</si>
  <si>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</si>
  <si>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</si>
  <si>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</si>
  <si>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</si>
  <si>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</si>
  <si>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</si>
  <si>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</si>
  <si>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</si>
  <si>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</si>
  <si>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</si>
  <si>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</si>
  <si>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</si>
  <si>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</si>
  <si>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</si>
  <si>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</si>
  <si>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</si>
  <si>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</si>
  <si>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</si>
  <si>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</si>
  <si>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</si>
  <si>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</si>
  <si>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</si>
  <si>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</si>
  <si>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</si>
  <si>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</si>
  <si>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</si>
  <si>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</si>
  <si>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</si>
  <si>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</si>
  <si>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</si>
  <si>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</si>
  <si>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</si>
  <si>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</si>
  <si>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</si>
  <si>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Прочие дотации бюджетам городских поселений</t>
  </si>
  <si>
    <t>901 20219999130000150</t>
  </si>
  <si>
    <t>Прочие дотации бюджетам городских поселений на поощрение за достижение (содействие достижению) показателей деятельности органов исполнительной власти субъектов Российской Федерации</t>
  </si>
  <si>
    <t>901 20219999139101150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</si>
  <si>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</si>
  <si>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</si>
  <si>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</si>
  <si>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</si>
  <si>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</si>
  <si>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</si>
  <si>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</si>
  <si>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</si>
  <si>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</si>
  <si>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</si>
  <si>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</si>
  <si>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</si>
  <si>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</si>
  <si>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</si>
  <si>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</si>
  <si>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</si>
  <si>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</si>
  <si>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</si>
  <si>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</si>
  <si>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</si>
  <si>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</si>
  <si>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</si>
  <si>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</si>
  <si>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</si>
  <si>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</si>
  <si>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</si>
  <si>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</si>
  <si>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</si>
  <si>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и ремонт сетей и сооружений водоснабжения в населенных пунктах Пензенской области (за исключением субсидий на софинансирование объектов капитального строительства)</t>
  </si>
  <si>
    <t>901 20229999139275150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</si>
  <si>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</si>
  <si>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</si>
  <si>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</si>
  <si>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</si>
  <si>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</si>
  <si>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</si>
  <si>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</si>
  <si>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</si>
  <si>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</si>
  <si>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</si>
  <si>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</si>
  <si>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</si>
  <si>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</si>
  <si>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</si>
  <si>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</si>
  <si>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</si>
  <si>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</si>
  <si>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</si>
  <si>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</si>
  <si>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</si>
  <si>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</si>
  <si>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</si>
  <si>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</si>
  <si>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901 0104 7210002200 244 </t>
  </si>
  <si>
    <t xml:space="preserve">901 0104 7210002200 853 </t>
  </si>
  <si>
    <t>Поощрение за достижение (содействие достижению) показателей деятельности органов исполнительной власти субъектов Российской Федерации</t>
  </si>
  <si>
    <t xml:space="preserve">901 0104 7210055490 121 </t>
  </si>
  <si>
    <t xml:space="preserve">901 0104 7210055490 129 </t>
  </si>
  <si>
    <t xml:space="preserve">901 0104 7220002100 121 </t>
  </si>
  <si>
    <t xml:space="preserve">901 0104 7220002100 122 </t>
  </si>
  <si>
    <t xml:space="preserve">901 0104 7220002100 129 </t>
  </si>
  <si>
    <t xml:space="preserve">901 0104 7220055490 121 </t>
  </si>
  <si>
    <t xml:space="preserve">901 0104 7220055490 129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</si>
  <si>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</si>
  <si>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</si>
  <si>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</si>
  <si>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</si>
  <si>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</si>
  <si>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</si>
  <si>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</si>
  <si>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</si>
  <si>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</si>
  <si>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</si>
  <si>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</si>
  <si>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</si>
  <si>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</si>
  <si>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901 0113 0700120410 853 </t>
  </si>
  <si>
    <t xml:space="preserve">901 0113 07К0020410 247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</si>
  <si>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</si>
  <si>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</si>
  <si>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</si>
  <si>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</si>
  <si>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</si>
  <si>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</si>
  <si>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</si>
  <si>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</si>
  <si>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</si>
  <si>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</si>
  <si>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</si>
  <si>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</si>
  <si>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</si>
  <si>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</si>
  <si>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</si>
  <si>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</si>
  <si>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</si>
  <si>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</si>
  <si>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</si>
  <si>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</si>
  <si>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</si>
  <si>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</si>
  <si>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</si>
  <si>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</si>
  <si>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</si>
  <si>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</si>
  <si>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</si>
  <si>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</si>
  <si>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</si>
  <si>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</si>
  <si>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</si>
  <si>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</si>
  <si>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</si>
  <si>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 xml:space="preserve">901 0310 8310020910 831 </t>
  </si>
  <si>
    <t>Содержание автомобильных дорог и искусственных сооружений на них</t>
  </si>
  <si>
    <t xml:space="preserve">901 0409 0200146010 244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</si>
  <si>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</si>
  <si>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</si>
  <si>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</si>
  <si>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</si>
  <si>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</si>
  <si>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</si>
  <si>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</si>
  <si>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</si>
  <si>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</si>
  <si>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412 </t>
  </si>
  <si>
    <t xml:space="preserve">901 0501 160F367483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</si>
  <si>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</si>
  <si>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412 </t>
  </si>
  <si>
    <t xml:space="preserve">901 0501 160F367484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</si>
  <si>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</si>
  <si>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412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</si>
  <si>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</si>
  <si>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</si>
  <si>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Расходы на проведение мероприятий по модернизации и строительству сетей теплоснабжения</t>
  </si>
  <si>
    <t xml:space="preserve">901 0502 1500207050 244 </t>
  </si>
  <si>
    <t>Софинансирование расходов на строительство объектов и сетей теплоснабжения</t>
  </si>
  <si>
    <t xml:space="preserve">901 0502 15002S1570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</si>
  <si>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</si>
  <si>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</si>
  <si>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ремонт водопроводных сетей</t>
  </si>
  <si>
    <t xml:space="preserve">901 0502 8420007040 244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</si>
  <si>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</si>
  <si>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</si>
  <si>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</si>
  <si>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</si>
  <si>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</si>
  <si>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</si>
  <si>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</si>
  <si>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</si>
  <si>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</si>
  <si>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</si>
  <si>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</si>
  <si>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</si>
  <si>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</si>
  <si>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</si>
  <si>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</si>
  <si>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</si>
  <si>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</si>
  <si>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</si>
  <si>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</si>
  <si>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</si>
  <si>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</si>
  <si>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</si>
  <si>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</si>
  <si>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</si>
  <si>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</si>
  <si>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</si>
  <si>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</si>
  <si>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</si>
  <si>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</si>
  <si>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</si>
  <si>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</si>
  <si>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</si>
  <si>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</si>
  <si>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</si>
  <si>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</si>
  <si>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</si>
  <si>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</si>
  <si>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</si>
  <si>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</si>
  <si>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</si>
  <si>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</si>
  <si>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</si>
  <si>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</si>
  <si>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</si>
  <si>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</si>
  <si>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</si>
  <si>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</si>
  <si>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</si>
  <si>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</si>
  <si>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</si>
  <si>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</si>
  <si>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</si>
  <si>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</si>
  <si>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</si>
  <si>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 xml:space="preserve">901 1102 1200107440 244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</si>
  <si>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</si>
  <si>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</si>
  <si>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</si>
  <si>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</si>
  <si>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 xml:space="preserve">903 0103 7330002200 853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</si>
  <si>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</si>
  <si>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</si>
  <si>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</si>
  <si>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</si>
  <si>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</si>
  <si>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</si>
  <si>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</si>
  <si>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</si>
  <si>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</si>
  <si>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</si>
  <si>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</si>
  <si>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</si>
  <si>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</si>
  <si>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</si>
  <si>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</si>
  <si>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</si>
  <si>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</si>
  <si>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</si>
  <si>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</si>
  <si>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</si>
  <si>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</si>
  <si>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</si>
  <si>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</si>
  <si>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</si>
  <si>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</si>
  <si>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</si>
  <si>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</si>
  <si>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</si>
  <si>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</si>
  <si>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</si>
  <si>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</si>
  <si>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</si>
  <si>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</si>
  <si>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</si>
  <si>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</si>
  <si>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</si>
  <si>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</si>
  <si>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</si>
  <si>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</si>
  <si>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</si>
  <si>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</si>
  <si>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</si>
  <si>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</si>
  <si>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</si>
  <si>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</si>
  <si>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</si>
  <si>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</si>
  <si>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</si>
  <si>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Л.В. Федорова</t>
  </si>
  <si>
    <t>"01"    января  2022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</si>
</sst>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"/>
      <family val="2"/>
      <charset val="204"/>
    </font>
    <font>
      <b/>
      <sz val="12"/>
      <name val="Arial Cyr"/>
    </font>
    <font>
      <sz val="12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7" fillId="0" borderId="43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7" fillId="0" borderId="36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3" fillId="0" borderId="36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5" xfId="0" applyNumberFormat="1" applyFont="1" applyBorder="1" applyAlignment="1" applyProtection="1">
      <alignment horizontal="center"/>
    </xf>
    <xf numFmtId="4" fontId="7" fillId="0" borderId="3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173" fontId="7" fillId="0" borderId="36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172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6" fillId="0" borderId="19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horizontal="center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173" fontId="5" fillId="0" borderId="21" xfId="0" applyNumberFormat="1" applyFont="1" applyBorder="1" applyAlignment="1" applyProtection="1">
      <alignment horizontal="left" wrapText="1"/>
    </xf>
    <xf numFmtId="173" fontId="6" fillId="0" borderId="21" xfId="0" applyNumberFormat="1" applyFont="1" applyBorder="1" applyAlignment="1" applyProtection="1">
      <alignment horizontal="left" wrapText="1"/>
    </xf>
    <xf numFmtId="49" fontId="6" fillId="0" borderId="2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</xdr:colOff>
      <xdr:row>26</xdr:row>
      <xdr:rowOff>115555</xdr:rowOff>
    </xdr:from>
    <xdr:to>
      <xdr:col>2</xdr:col>
      <xdr:colOff>1943145</xdr:colOff>
      <xdr:row>28</xdr:row>
      <xdr:rowOff>106769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78" y="5640055"/>
          <a:ext cx="5221987" cy="311254"/>
          <a:chOff x="1" y="-31"/>
          <a:chExt cx="971" cy="2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Sans Serif"/>
              </a:rPr>
              <a:t>Глава</a:t>
            </a:r>
            <a:r>
              <a:rPr lang="ru-RU" sz="9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9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07" y="-3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С.А. </a:t>
            </a:r>
            <a:r>
              <a:rPr lang="ru-RU" sz="1000"/>
              <a:t>Варламов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0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</a:t>
            </a:r>
            <a:r>
              <a:rPr lang="ru-RU" sz="900" b="0" i="0" strike="noStrike">
                <a:solidFill>
                  <a:srgbClr val="000000"/>
                </a:solidFill>
                <a:latin typeface="Sans Serif"/>
              </a:rPr>
              <a:t>финансового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A2" sqref="A2:F9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27"/>
      <c r="B1" s="27"/>
      <c r="C1" s="27"/>
      <c r="D1" s="27"/>
      <c r="E1" s="2"/>
      <c r="F1" s="2"/>
    </row>
    <row r="2" spans="1:6" ht="16.95" customHeight="1">
      <c r="A2" s="30" t="s">
        <v>0</v>
      </c>
      <c r="B2" s="30"/>
      <c r="C2" s="30"/>
      <c r="D2" s="30"/>
      <c r="E2" s="126"/>
      <c r="F2" s="127" t="s">
        <v>1</v>
      </c>
    </row>
    <row r="3" spans="1:6" ht="15">
      <c r="A3" s="31"/>
      <c r="B3" s="31"/>
      <c r="C3" s="31"/>
      <c r="D3" s="31"/>
      <c r="E3" s="128" t="s">
        <v>2</v>
      </c>
      <c r="F3" s="129" t="s">
        <v>3</v>
      </c>
    </row>
    <row r="4" spans="1:6" ht="15">
      <c r="A4" s="130" t="s">
        <v>5</v>
      </c>
      <c r="B4" s="130"/>
      <c r="C4" s="130"/>
      <c r="D4" s="130"/>
      <c r="E4" s="126" t="s">
        <v>4</v>
      </c>
      <c r="F4" s="131" t="s">
        <v>6</v>
      </c>
    </row>
    <row r="5" spans="1:6" ht="15">
      <c r="A5" s="32"/>
      <c r="B5" s="32"/>
      <c r="C5" s="32"/>
      <c r="D5" s="32"/>
      <c r="E5" s="126" t="s">
        <v>7</v>
      </c>
      <c r="F5" s="132" t="s">
        <v>18</v>
      </c>
    </row>
    <row r="6" spans="1:6" ht="15">
      <c r="A6" s="31" t="s">
        <v>8</v>
      </c>
      <c r="B6" s="133" t="s">
        <v>15</v>
      </c>
      <c r="C6" s="134"/>
      <c r="D6" s="134"/>
      <c r="E6" s="126" t="s">
        <v>9</v>
      </c>
      <c r="F6" s="132" t="s">
        <v>19</v>
      </c>
    </row>
    <row r="7" spans="1:6" ht="15">
      <c r="A7" s="31" t="s">
        <v>10</v>
      </c>
      <c r="B7" s="135" t="s">
        <v>16</v>
      </c>
      <c r="C7" s="135"/>
      <c r="D7" s="135"/>
      <c r="E7" s="126" t="s">
        <v>11</v>
      </c>
      <c r="F7" s="136" t="s">
        <v>20</v>
      </c>
    </row>
    <row r="8" spans="1:6" ht="15">
      <c r="A8" s="31" t="s">
        <v>12</v>
      </c>
      <c r="B8" s="31"/>
      <c r="C8" s="31"/>
      <c r="D8" s="32"/>
      <c r="E8" s="126"/>
      <c r="F8" s="137"/>
    </row>
    <row r="9" spans="1:6" ht="15">
      <c r="A9" s="31" t="s">
        <v>17</v>
      </c>
      <c r="B9" s="31"/>
      <c r="C9" s="138"/>
      <c r="D9" s="32"/>
      <c r="E9" s="126" t="s">
        <v>13</v>
      </c>
      <c r="F9" s="139" t="s">
        <v>14</v>
      </c>
    </row>
    <row r="10" spans="1:6" ht="20.25" customHeight="1">
      <c r="A10" s="30" t="s">
        <v>21</v>
      </c>
      <c r="B10" s="30"/>
      <c r="C10" s="30"/>
      <c r="D10" s="30"/>
      <c r="E10" s="140"/>
      <c r="F10" s="141"/>
    </row>
    <row r="11" spans="1:6" ht="4.2" customHeight="1">
      <c r="A11" s="33" t="s">
        <v>22</v>
      </c>
      <c r="B11" s="34" t="s">
        <v>23</v>
      </c>
      <c r="C11" s="34" t="s">
        <v>24</v>
      </c>
      <c r="D11" s="35" t="s">
        <v>25</v>
      </c>
      <c r="E11" s="35" t="s">
        <v>26</v>
      </c>
      <c r="F11" s="36" t="s">
        <v>27</v>
      </c>
    </row>
    <row r="12" spans="1:6" ht="3.6" customHeight="1">
      <c r="A12" s="37"/>
      <c r="B12" s="38"/>
      <c r="C12" s="38"/>
      <c r="D12" s="39"/>
      <c r="E12" s="39"/>
      <c r="F12" s="40"/>
    </row>
    <row r="13" spans="1:6" ht="3" customHeight="1">
      <c r="A13" s="37"/>
      <c r="B13" s="38"/>
      <c r="C13" s="38"/>
      <c r="D13" s="39"/>
      <c r="E13" s="39"/>
      <c r="F13" s="40"/>
    </row>
    <row r="14" spans="1:6" ht="3" customHeight="1">
      <c r="A14" s="37"/>
      <c r="B14" s="38"/>
      <c r="C14" s="38"/>
      <c r="D14" s="39"/>
      <c r="E14" s="39"/>
      <c r="F14" s="40"/>
    </row>
    <row r="15" spans="1:6" ht="3" customHeight="1">
      <c r="A15" s="37"/>
      <c r="B15" s="38"/>
      <c r="C15" s="38"/>
      <c r="D15" s="39"/>
      <c r="E15" s="39"/>
      <c r="F15" s="40"/>
    </row>
    <row r="16" spans="1:6" ht="3" customHeight="1">
      <c r="A16" s="37"/>
      <c r="B16" s="38"/>
      <c r="C16" s="38"/>
      <c r="D16" s="39"/>
      <c r="E16" s="39"/>
      <c r="F16" s="40"/>
    </row>
    <row r="17" spans="1:6" ht="23.4" customHeight="1">
      <c r="A17" s="41"/>
      <c r="B17" s="42"/>
      <c r="C17" s="42"/>
      <c r="D17" s="43"/>
      <c r="E17" s="43"/>
      <c r="F17" s="44"/>
    </row>
    <row r="18" spans="1:6" ht="12.6" customHeight="1">
      <c r="A18" s="45">
        <v>1</v>
      </c>
      <c r="B18" s="46">
        <v>2</v>
      </c>
      <c r="C18" s="47">
        <v>3</v>
      </c>
      <c r="D18" s="48" t="s">
        <v>28</v>
      </c>
      <c r="E18" s="142" t="s">
        <v>29</v>
      </c>
      <c r="F18" s="49" t="s">
        <v>30</v>
      </c>
    </row>
    <row r="19" spans="1:6" ht="15.6">
      <c r="A19" s="143" t="s">
        <v>31</v>
      </c>
      <c r="B19" s="50" t="s">
        <v>32</v>
      </c>
      <c r="C19" s="144" t="s">
        <v>33</v>
      </c>
      <c r="D19" s="51">
        <v>179488567.83000001</v>
      </c>
      <c r="E19" s="51">
        <v>170584460.97</v>
      </c>
      <c r="F19" s="52">
        <f>IF(OR(D19="-",IF(E19="-",0,E19)&gt;=IF(D19="-",0,D19)),"-",IF(D19="-",0,D19)-IF(E19="-",0,E19))</f>
        <v>8904106.8600000143</v>
      </c>
    </row>
    <row r="20" spans="1:6" ht="15">
      <c r="A20" s="145" t="s">
        <v>34</v>
      </c>
      <c r="B20" s="146"/>
      <c r="C20" s="147"/>
      <c r="D20" s="148"/>
      <c r="E20" s="148"/>
      <c r="F20" s="149"/>
    </row>
    <row r="21" spans="1:6" ht="124.8">
      <c r="A21" s="150" t="s">
        <v>35</v>
      </c>
      <c r="B21" s="50" t="s">
        <v>32</v>
      </c>
      <c r="C21" s="144" t="s">
        <v>36</v>
      </c>
      <c r="D21" s="51">
        <v>29400000</v>
      </c>
      <c r="E21" s="51">
        <v>29691771.489999998</v>
      </c>
      <c r="F21" s="52" t="str">
        <f t="shared" ref="F21:F52" si="0">IF(OR(D21="-",IF(E21="-",0,E21)&gt;=IF(D21="-",0,D21)),"-",IF(D21="-",0,D21)-IF(E21="-",0,E21))</f>
        <v>-</v>
      </c>
    </row>
    <row r="22" spans="1:6" ht="165">
      <c r="A22" s="151" t="s">
        <v>37</v>
      </c>
      <c r="B22" s="54" t="s">
        <v>32</v>
      </c>
      <c r="C22" s="152" t="s">
        <v>38</v>
      </c>
      <c r="D22" s="55">
        <v>29400000</v>
      </c>
      <c r="E22" s="55">
        <v>29628917.800000001</v>
      </c>
      <c r="F22" s="56" t="str">
        <f t="shared" si="0"/>
        <v>-</v>
      </c>
    </row>
    <row r="23" spans="1:6" ht="135">
      <c r="A23" s="151" t="s">
        <v>39</v>
      </c>
      <c r="B23" s="54" t="s">
        <v>32</v>
      </c>
      <c r="C23" s="152" t="s">
        <v>40</v>
      </c>
      <c r="D23" s="55" t="s">
        <v>41</v>
      </c>
      <c r="E23" s="55">
        <v>4062.48</v>
      </c>
      <c r="F23" s="56" t="str">
        <f t="shared" si="0"/>
        <v>-</v>
      </c>
    </row>
    <row r="24" spans="1:6" ht="180">
      <c r="A24" s="151" t="s">
        <v>42</v>
      </c>
      <c r="B24" s="54" t="s">
        <v>32</v>
      </c>
      <c r="C24" s="152" t="s">
        <v>43</v>
      </c>
      <c r="D24" s="55" t="s">
        <v>41</v>
      </c>
      <c r="E24" s="55">
        <v>58791.21</v>
      </c>
      <c r="F24" s="56" t="str">
        <f t="shared" si="0"/>
        <v>-</v>
      </c>
    </row>
    <row r="25" spans="1:6" ht="202.8">
      <c r="A25" s="150" t="s">
        <v>44</v>
      </c>
      <c r="B25" s="50" t="s">
        <v>32</v>
      </c>
      <c r="C25" s="144" t="s">
        <v>45</v>
      </c>
      <c r="D25" s="51">
        <v>203000</v>
      </c>
      <c r="E25" s="51">
        <v>384634.6</v>
      </c>
      <c r="F25" s="52" t="str">
        <f t="shared" si="0"/>
        <v>-</v>
      </c>
    </row>
    <row r="26" spans="1:6" ht="210">
      <c r="A26" s="151" t="s">
        <v>46</v>
      </c>
      <c r="B26" s="54" t="s">
        <v>32</v>
      </c>
      <c r="C26" s="152" t="s">
        <v>47</v>
      </c>
      <c r="D26" s="55">
        <v>203000</v>
      </c>
      <c r="E26" s="55">
        <v>315495.90000000002</v>
      </c>
      <c r="F26" s="56" t="str">
        <f t="shared" si="0"/>
        <v>-</v>
      </c>
    </row>
    <row r="27" spans="1:6" ht="180">
      <c r="A27" s="151" t="s">
        <v>48</v>
      </c>
      <c r="B27" s="54" t="s">
        <v>32</v>
      </c>
      <c r="C27" s="152" t="s">
        <v>49</v>
      </c>
      <c r="D27" s="55" t="s">
        <v>41</v>
      </c>
      <c r="E27" s="55">
        <v>29629.97</v>
      </c>
      <c r="F27" s="56" t="str">
        <f t="shared" si="0"/>
        <v>-</v>
      </c>
    </row>
    <row r="28" spans="1:6" ht="225">
      <c r="A28" s="151" t="s">
        <v>50</v>
      </c>
      <c r="B28" s="54" t="s">
        <v>32</v>
      </c>
      <c r="C28" s="152" t="s">
        <v>51</v>
      </c>
      <c r="D28" s="55" t="s">
        <v>41</v>
      </c>
      <c r="E28" s="55">
        <v>39508.730000000003</v>
      </c>
      <c r="F28" s="56" t="str">
        <f t="shared" si="0"/>
        <v>-</v>
      </c>
    </row>
    <row r="29" spans="1:6" ht="78">
      <c r="A29" s="143" t="s">
        <v>52</v>
      </c>
      <c r="B29" s="50" t="s">
        <v>32</v>
      </c>
      <c r="C29" s="144" t="s">
        <v>53</v>
      </c>
      <c r="D29" s="51">
        <v>302000</v>
      </c>
      <c r="E29" s="51">
        <v>301927.14</v>
      </c>
      <c r="F29" s="52">
        <f t="shared" si="0"/>
        <v>72.85999999998603</v>
      </c>
    </row>
    <row r="30" spans="1:6" ht="120">
      <c r="A30" s="53" t="s">
        <v>54</v>
      </c>
      <c r="B30" s="54" t="s">
        <v>32</v>
      </c>
      <c r="C30" s="152" t="s">
        <v>55</v>
      </c>
      <c r="D30" s="55">
        <v>302000</v>
      </c>
      <c r="E30" s="55">
        <v>296072.88</v>
      </c>
      <c r="F30" s="56">
        <f t="shared" si="0"/>
        <v>5927.1199999999953</v>
      </c>
    </row>
    <row r="31" spans="1:6" ht="90">
      <c r="A31" s="53" t="s">
        <v>56</v>
      </c>
      <c r="B31" s="54" t="s">
        <v>32</v>
      </c>
      <c r="C31" s="152" t="s">
        <v>57</v>
      </c>
      <c r="D31" s="55" t="s">
        <v>41</v>
      </c>
      <c r="E31" s="55">
        <v>2913.52</v>
      </c>
      <c r="F31" s="56" t="str">
        <f t="shared" si="0"/>
        <v>-</v>
      </c>
    </row>
    <row r="32" spans="1:6" ht="120">
      <c r="A32" s="53" t="s">
        <v>58</v>
      </c>
      <c r="B32" s="54" t="s">
        <v>32</v>
      </c>
      <c r="C32" s="152" t="s">
        <v>59</v>
      </c>
      <c r="D32" s="55" t="s">
        <v>41</v>
      </c>
      <c r="E32" s="55">
        <v>2940.74</v>
      </c>
      <c r="F32" s="56" t="str">
        <f t="shared" si="0"/>
        <v>-</v>
      </c>
    </row>
    <row r="33" spans="1:6" ht="171.6">
      <c r="A33" s="150" t="s">
        <v>60</v>
      </c>
      <c r="B33" s="50" t="s">
        <v>32</v>
      </c>
      <c r="C33" s="144" t="s">
        <v>61</v>
      </c>
      <c r="D33" s="51" t="s">
        <v>41</v>
      </c>
      <c r="E33" s="51">
        <v>476.55</v>
      </c>
      <c r="F33" s="52" t="str">
        <f t="shared" si="0"/>
        <v>-</v>
      </c>
    </row>
    <row r="34" spans="1:6" ht="195">
      <c r="A34" s="151" t="s">
        <v>62</v>
      </c>
      <c r="B34" s="54" t="s">
        <v>32</v>
      </c>
      <c r="C34" s="152" t="s">
        <v>63</v>
      </c>
      <c r="D34" s="55" t="s">
        <v>41</v>
      </c>
      <c r="E34" s="55">
        <v>476.55</v>
      </c>
      <c r="F34" s="56" t="str">
        <f t="shared" si="0"/>
        <v>-</v>
      </c>
    </row>
    <row r="35" spans="1:6" ht="202.8">
      <c r="A35" s="150" t="s">
        <v>64</v>
      </c>
      <c r="B35" s="50" t="s">
        <v>32</v>
      </c>
      <c r="C35" s="144" t="s">
        <v>65</v>
      </c>
      <c r="D35" s="51">
        <v>1574000</v>
      </c>
      <c r="E35" s="51">
        <v>1612946.8</v>
      </c>
      <c r="F35" s="52" t="str">
        <f t="shared" si="0"/>
        <v>-</v>
      </c>
    </row>
    <row r="36" spans="1:6" ht="234">
      <c r="A36" s="150" t="s">
        <v>66</v>
      </c>
      <c r="B36" s="50" t="s">
        <v>32</v>
      </c>
      <c r="C36" s="144" t="s">
        <v>67</v>
      </c>
      <c r="D36" s="51">
        <v>9000</v>
      </c>
      <c r="E36" s="51">
        <v>11343.42</v>
      </c>
      <c r="F36" s="52" t="str">
        <f t="shared" si="0"/>
        <v>-</v>
      </c>
    </row>
    <row r="37" spans="1:6" ht="202.8">
      <c r="A37" s="150" t="s">
        <v>68</v>
      </c>
      <c r="B37" s="50" t="s">
        <v>32</v>
      </c>
      <c r="C37" s="144" t="s">
        <v>69</v>
      </c>
      <c r="D37" s="51">
        <v>2070000</v>
      </c>
      <c r="E37" s="51">
        <v>2144559.7599999998</v>
      </c>
      <c r="F37" s="52" t="str">
        <f t="shared" si="0"/>
        <v>-</v>
      </c>
    </row>
    <row r="38" spans="1:6" ht="202.8">
      <c r="A38" s="150" t="s">
        <v>70</v>
      </c>
      <c r="B38" s="50" t="s">
        <v>32</v>
      </c>
      <c r="C38" s="144" t="s">
        <v>71</v>
      </c>
      <c r="D38" s="51">
        <v>-225000</v>
      </c>
      <c r="E38" s="51">
        <v>-275048.83</v>
      </c>
      <c r="F38" s="52">
        <f t="shared" si="0"/>
        <v>50048.830000000016</v>
      </c>
    </row>
    <row r="39" spans="1:6" ht="31.2">
      <c r="A39" s="143" t="s">
        <v>72</v>
      </c>
      <c r="B39" s="50" t="s">
        <v>32</v>
      </c>
      <c r="C39" s="144" t="s">
        <v>73</v>
      </c>
      <c r="D39" s="51">
        <v>2579000</v>
      </c>
      <c r="E39" s="51">
        <v>2579052.88</v>
      </c>
      <c r="F39" s="52" t="str">
        <f t="shared" si="0"/>
        <v>-</v>
      </c>
    </row>
    <row r="40" spans="1:6" ht="75">
      <c r="A40" s="53" t="s">
        <v>74</v>
      </c>
      <c r="B40" s="54" t="s">
        <v>32</v>
      </c>
      <c r="C40" s="152" t="s">
        <v>75</v>
      </c>
      <c r="D40" s="55">
        <v>2579000</v>
      </c>
      <c r="E40" s="55">
        <v>2577645.83</v>
      </c>
      <c r="F40" s="56">
        <f t="shared" si="0"/>
        <v>1354.1699999999255</v>
      </c>
    </row>
    <row r="41" spans="1:6" ht="30">
      <c r="A41" s="53" t="s">
        <v>76</v>
      </c>
      <c r="B41" s="54" t="s">
        <v>32</v>
      </c>
      <c r="C41" s="152" t="s">
        <v>77</v>
      </c>
      <c r="D41" s="55" t="s">
        <v>41</v>
      </c>
      <c r="E41" s="55">
        <v>660.93</v>
      </c>
      <c r="F41" s="56" t="str">
        <f t="shared" si="0"/>
        <v>-</v>
      </c>
    </row>
    <row r="42" spans="1:6" ht="75">
      <c r="A42" s="53" t="s">
        <v>78</v>
      </c>
      <c r="B42" s="54" t="s">
        <v>32</v>
      </c>
      <c r="C42" s="152" t="s">
        <v>79</v>
      </c>
      <c r="D42" s="55" t="s">
        <v>41</v>
      </c>
      <c r="E42" s="55">
        <v>746.12</v>
      </c>
      <c r="F42" s="56" t="str">
        <f t="shared" si="0"/>
        <v>-</v>
      </c>
    </row>
    <row r="43" spans="1:6" ht="78">
      <c r="A43" s="143" t="s">
        <v>80</v>
      </c>
      <c r="B43" s="50" t="s">
        <v>32</v>
      </c>
      <c r="C43" s="144" t="s">
        <v>81</v>
      </c>
      <c r="D43" s="51">
        <v>10300000</v>
      </c>
      <c r="E43" s="51">
        <v>10472673.34</v>
      </c>
      <c r="F43" s="52" t="str">
        <f t="shared" si="0"/>
        <v>-</v>
      </c>
    </row>
    <row r="44" spans="1:6" ht="120">
      <c r="A44" s="53" t="s">
        <v>82</v>
      </c>
      <c r="B44" s="54" t="s">
        <v>32</v>
      </c>
      <c r="C44" s="152" t="s">
        <v>83</v>
      </c>
      <c r="D44" s="55">
        <v>10300000</v>
      </c>
      <c r="E44" s="55">
        <v>10439525.609999999</v>
      </c>
      <c r="F44" s="56" t="str">
        <f t="shared" si="0"/>
        <v>-</v>
      </c>
    </row>
    <row r="45" spans="1:6" ht="90">
      <c r="A45" s="53" t="s">
        <v>84</v>
      </c>
      <c r="B45" s="54" t="s">
        <v>32</v>
      </c>
      <c r="C45" s="152" t="s">
        <v>85</v>
      </c>
      <c r="D45" s="55" t="s">
        <v>41</v>
      </c>
      <c r="E45" s="55">
        <v>33147.730000000003</v>
      </c>
      <c r="F45" s="56" t="str">
        <f t="shared" si="0"/>
        <v>-</v>
      </c>
    </row>
    <row r="46" spans="1:6" ht="62.4">
      <c r="A46" s="143" t="s">
        <v>86</v>
      </c>
      <c r="B46" s="50" t="s">
        <v>32</v>
      </c>
      <c r="C46" s="144" t="s">
        <v>87</v>
      </c>
      <c r="D46" s="51">
        <v>7500000</v>
      </c>
      <c r="E46" s="51">
        <v>7529751.1799999997</v>
      </c>
      <c r="F46" s="52" t="str">
        <f t="shared" si="0"/>
        <v>-</v>
      </c>
    </row>
    <row r="47" spans="1:6" ht="105">
      <c r="A47" s="53" t="s">
        <v>88</v>
      </c>
      <c r="B47" s="54" t="s">
        <v>32</v>
      </c>
      <c r="C47" s="152" t="s">
        <v>89</v>
      </c>
      <c r="D47" s="55">
        <v>7500000</v>
      </c>
      <c r="E47" s="55">
        <v>7492265.0899999999</v>
      </c>
      <c r="F47" s="56">
        <f t="shared" si="0"/>
        <v>7734.910000000149</v>
      </c>
    </row>
    <row r="48" spans="1:6" ht="75">
      <c r="A48" s="53" t="s">
        <v>90</v>
      </c>
      <c r="B48" s="54" t="s">
        <v>32</v>
      </c>
      <c r="C48" s="152" t="s">
        <v>91</v>
      </c>
      <c r="D48" s="55" t="s">
        <v>41</v>
      </c>
      <c r="E48" s="55">
        <v>37486.089999999997</v>
      </c>
      <c r="F48" s="56" t="str">
        <f t="shared" si="0"/>
        <v>-</v>
      </c>
    </row>
    <row r="49" spans="1:6" ht="62.4">
      <c r="A49" s="143" t="s">
        <v>92</v>
      </c>
      <c r="B49" s="50" t="s">
        <v>32</v>
      </c>
      <c r="C49" s="144" t="s">
        <v>93</v>
      </c>
      <c r="D49" s="51">
        <v>3850000</v>
      </c>
      <c r="E49" s="51">
        <v>3888194.81</v>
      </c>
      <c r="F49" s="52" t="str">
        <f t="shared" si="0"/>
        <v>-</v>
      </c>
    </row>
    <row r="50" spans="1:6" ht="105">
      <c r="A50" s="53" t="s">
        <v>94</v>
      </c>
      <c r="B50" s="54" t="s">
        <v>32</v>
      </c>
      <c r="C50" s="152" t="s">
        <v>95</v>
      </c>
      <c r="D50" s="55">
        <v>3850000</v>
      </c>
      <c r="E50" s="55">
        <v>3850991.04</v>
      </c>
      <c r="F50" s="56" t="str">
        <f t="shared" si="0"/>
        <v>-</v>
      </c>
    </row>
    <row r="51" spans="1:6" ht="75">
      <c r="A51" s="53" t="s">
        <v>96</v>
      </c>
      <c r="B51" s="54" t="s">
        <v>32</v>
      </c>
      <c r="C51" s="152" t="s">
        <v>97</v>
      </c>
      <c r="D51" s="55" t="s">
        <v>41</v>
      </c>
      <c r="E51" s="55">
        <v>37200.620000000003</v>
      </c>
      <c r="F51" s="56" t="str">
        <f t="shared" si="0"/>
        <v>-</v>
      </c>
    </row>
    <row r="52" spans="1:6" ht="60">
      <c r="A52" s="53" t="s">
        <v>98</v>
      </c>
      <c r="B52" s="54" t="s">
        <v>32</v>
      </c>
      <c r="C52" s="152" t="s">
        <v>99</v>
      </c>
      <c r="D52" s="55" t="s">
        <v>41</v>
      </c>
      <c r="E52" s="55">
        <v>3.15</v>
      </c>
      <c r="F52" s="56" t="str">
        <f t="shared" si="0"/>
        <v>-</v>
      </c>
    </row>
    <row r="53" spans="1:6" ht="156">
      <c r="A53" s="150" t="s">
        <v>100</v>
      </c>
      <c r="B53" s="50" t="s">
        <v>32</v>
      </c>
      <c r="C53" s="144" t="s">
        <v>101</v>
      </c>
      <c r="D53" s="51">
        <v>2200000</v>
      </c>
      <c r="E53" s="51">
        <v>2351405.7799999998</v>
      </c>
      <c r="F53" s="52" t="str">
        <f t="shared" ref="F53:F84" si="1">IF(OR(D53="-",IF(E53="-",0,E53)&gt;=IF(D53="-",0,D53)),"-",IF(D53="-",0,D53)-IF(E53="-",0,E53))</f>
        <v>-</v>
      </c>
    </row>
    <row r="54" spans="1:6" ht="140.4">
      <c r="A54" s="143" t="s">
        <v>102</v>
      </c>
      <c r="B54" s="50" t="s">
        <v>32</v>
      </c>
      <c r="C54" s="144" t="s">
        <v>103</v>
      </c>
      <c r="D54" s="51">
        <v>445000</v>
      </c>
      <c r="E54" s="51">
        <v>446924.52</v>
      </c>
      <c r="F54" s="52" t="str">
        <f t="shared" si="1"/>
        <v>-</v>
      </c>
    </row>
    <row r="55" spans="1:6" ht="124.8">
      <c r="A55" s="143" t="s">
        <v>104</v>
      </c>
      <c r="B55" s="50" t="s">
        <v>32</v>
      </c>
      <c r="C55" s="144" t="s">
        <v>105</v>
      </c>
      <c r="D55" s="51">
        <v>14893000</v>
      </c>
      <c r="E55" s="51">
        <v>14893638.9</v>
      </c>
      <c r="F55" s="52" t="str">
        <f t="shared" si="1"/>
        <v>-</v>
      </c>
    </row>
    <row r="56" spans="1:6" ht="62.4">
      <c r="A56" s="143" t="s">
        <v>106</v>
      </c>
      <c r="B56" s="50" t="s">
        <v>32</v>
      </c>
      <c r="C56" s="144" t="s">
        <v>107</v>
      </c>
      <c r="D56" s="51">
        <v>3486000</v>
      </c>
      <c r="E56" s="51">
        <v>3496065.38</v>
      </c>
      <c r="F56" s="52" t="str">
        <f t="shared" si="1"/>
        <v>-</v>
      </c>
    </row>
    <row r="57" spans="1:6" ht="187.2">
      <c r="A57" s="150" t="s">
        <v>108</v>
      </c>
      <c r="B57" s="50" t="s">
        <v>32</v>
      </c>
      <c r="C57" s="144" t="s">
        <v>109</v>
      </c>
      <c r="D57" s="51">
        <v>137000</v>
      </c>
      <c r="E57" s="51">
        <v>137380.26</v>
      </c>
      <c r="F57" s="52" t="str">
        <f t="shared" si="1"/>
        <v>-</v>
      </c>
    </row>
    <row r="58" spans="1:6" ht="46.8">
      <c r="A58" s="143" t="s">
        <v>110</v>
      </c>
      <c r="B58" s="50" t="s">
        <v>32</v>
      </c>
      <c r="C58" s="144" t="s">
        <v>111</v>
      </c>
      <c r="D58" s="51">
        <v>159000</v>
      </c>
      <c r="E58" s="51">
        <v>156490</v>
      </c>
      <c r="F58" s="52">
        <f t="shared" si="1"/>
        <v>2510</v>
      </c>
    </row>
    <row r="59" spans="1:6" ht="46.8">
      <c r="A59" s="143" t="s">
        <v>112</v>
      </c>
      <c r="B59" s="50" t="s">
        <v>32</v>
      </c>
      <c r="C59" s="144" t="s">
        <v>113</v>
      </c>
      <c r="D59" s="51" t="s">
        <v>41</v>
      </c>
      <c r="E59" s="51">
        <v>-447.5</v>
      </c>
      <c r="F59" s="52" t="str">
        <f t="shared" si="1"/>
        <v>-</v>
      </c>
    </row>
    <row r="60" spans="1:6" ht="171.6">
      <c r="A60" s="150" t="s">
        <v>114</v>
      </c>
      <c r="B60" s="50" t="s">
        <v>32</v>
      </c>
      <c r="C60" s="144" t="s">
        <v>115</v>
      </c>
      <c r="D60" s="51">
        <v>753000</v>
      </c>
      <c r="E60" s="51">
        <v>753375</v>
      </c>
      <c r="F60" s="52" t="str">
        <f t="shared" si="1"/>
        <v>-</v>
      </c>
    </row>
    <row r="61" spans="1:6" ht="93.6">
      <c r="A61" s="143" t="s">
        <v>116</v>
      </c>
      <c r="B61" s="50" t="s">
        <v>32</v>
      </c>
      <c r="C61" s="144" t="s">
        <v>117</v>
      </c>
      <c r="D61" s="51">
        <v>107000</v>
      </c>
      <c r="E61" s="51">
        <v>109593.11</v>
      </c>
      <c r="F61" s="52" t="str">
        <f t="shared" si="1"/>
        <v>-</v>
      </c>
    </row>
    <row r="62" spans="1:6" ht="156">
      <c r="A62" s="150" t="s">
        <v>118</v>
      </c>
      <c r="B62" s="50" t="s">
        <v>32</v>
      </c>
      <c r="C62" s="144" t="s">
        <v>119</v>
      </c>
      <c r="D62" s="51">
        <v>57000</v>
      </c>
      <c r="E62" s="51">
        <v>61988.94</v>
      </c>
      <c r="F62" s="52" t="str">
        <f t="shared" si="1"/>
        <v>-</v>
      </c>
    </row>
    <row r="63" spans="1:6" ht="78">
      <c r="A63" s="143" t="s">
        <v>120</v>
      </c>
      <c r="B63" s="50" t="s">
        <v>32</v>
      </c>
      <c r="C63" s="144" t="s">
        <v>121</v>
      </c>
      <c r="D63" s="51">
        <v>22000</v>
      </c>
      <c r="E63" s="51">
        <v>22464.16</v>
      </c>
      <c r="F63" s="52" t="str">
        <f t="shared" si="1"/>
        <v>-</v>
      </c>
    </row>
    <row r="64" spans="1:6" ht="124.8">
      <c r="A64" s="143" t="s">
        <v>122</v>
      </c>
      <c r="B64" s="50" t="s">
        <v>32</v>
      </c>
      <c r="C64" s="144" t="s">
        <v>123</v>
      </c>
      <c r="D64" s="51">
        <v>390000</v>
      </c>
      <c r="E64" s="51">
        <v>395958.18</v>
      </c>
      <c r="F64" s="52" t="str">
        <f t="shared" si="1"/>
        <v>-</v>
      </c>
    </row>
    <row r="65" spans="1:6" ht="124.8">
      <c r="A65" s="143" t="s">
        <v>124</v>
      </c>
      <c r="B65" s="50" t="s">
        <v>32</v>
      </c>
      <c r="C65" s="144" t="s">
        <v>125</v>
      </c>
      <c r="D65" s="51" t="s">
        <v>41</v>
      </c>
      <c r="E65" s="51">
        <v>3000</v>
      </c>
      <c r="F65" s="52" t="str">
        <f t="shared" si="1"/>
        <v>-</v>
      </c>
    </row>
    <row r="66" spans="1:6" ht="225">
      <c r="A66" s="151" t="s">
        <v>126</v>
      </c>
      <c r="B66" s="54" t="s">
        <v>32</v>
      </c>
      <c r="C66" s="152" t="s">
        <v>127</v>
      </c>
      <c r="D66" s="55" t="s">
        <v>41</v>
      </c>
      <c r="E66" s="55">
        <v>3000</v>
      </c>
      <c r="F66" s="56" t="str">
        <f t="shared" si="1"/>
        <v>-</v>
      </c>
    </row>
    <row r="67" spans="1:6" ht="31.2">
      <c r="A67" s="143" t="s">
        <v>128</v>
      </c>
      <c r="B67" s="50" t="s">
        <v>32</v>
      </c>
      <c r="C67" s="144" t="s">
        <v>129</v>
      </c>
      <c r="D67" s="51">
        <v>77000</v>
      </c>
      <c r="E67" s="51">
        <v>76940.759999999995</v>
      </c>
      <c r="F67" s="52">
        <f t="shared" si="1"/>
        <v>59.240000000005239</v>
      </c>
    </row>
    <row r="68" spans="1:6" ht="78">
      <c r="A68" s="143" t="s">
        <v>130</v>
      </c>
      <c r="B68" s="50" t="s">
        <v>32</v>
      </c>
      <c r="C68" s="144" t="s">
        <v>131</v>
      </c>
      <c r="D68" s="51">
        <v>9569000</v>
      </c>
      <c r="E68" s="51">
        <v>9569000</v>
      </c>
      <c r="F68" s="52" t="str">
        <f t="shared" si="1"/>
        <v>-</v>
      </c>
    </row>
    <row r="69" spans="1:6" ht="31.2">
      <c r="A69" s="143" t="s">
        <v>132</v>
      </c>
      <c r="B69" s="50" t="s">
        <v>32</v>
      </c>
      <c r="C69" s="144" t="s">
        <v>133</v>
      </c>
      <c r="D69" s="51">
        <v>388000</v>
      </c>
      <c r="E69" s="51">
        <v>388000</v>
      </c>
      <c r="F69" s="52" t="str">
        <f t="shared" si="1"/>
        <v>-</v>
      </c>
    </row>
    <row r="70" spans="1:6" ht="90">
      <c r="A70" s="53" t="s">
        <v>134</v>
      </c>
      <c r="B70" s="54" t="s">
        <v>32</v>
      </c>
      <c r="C70" s="152" t="s">
        <v>135</v>
      </c>
      <c r="D70" s="55">
        <v>388000</v>
      </c>
      <c r="E70" s="55">
        <v>388000</v>
      </c>
      <c r="F70" s="56" t="str">
        <f t="shared" si="1"/>
        <v>-</v>
      </c>
    </row>
    <row r="71" spans="1:6" ht="202.8">
      <c r="A71" s="150" t="s">
        <v>136</v>
      </c>
      <c r="B71" s="50" t="s">
        <v>32</v>
      </c>
      <c r="C71" s="144" t="s">
        <v>137</v>
      </c>
      <c r="D71" s="51">
        <v>3697932.99</v>
      </c>
      <c r="E71" s="51">
        <v>3697932.99</v>
      </c>
      <c r="F71" s="52" t="str">
        <f t="shared" si="1"/>
        <v>-</v>
      </c>
    </row>
    <row r="72" spans="1:6" ht="156">
      <c r="A72" s="150" t="s">
        <v>138</v>
      </c>
      <c r="B72" s="50" t="s">
        <v>32</v>
      </c>
      <c r="C72" s="144" t="s">
        <v>139</v>
      </c>
      <c r="D72" s="51">
        <v>37348.33</v>
      </c>
      <c r="E72" s="51">
        <v>37348.33</v>
      </c>
      <c r="F72" s="52" t="str">
        <f t="shared" si="1"/>
        <v>-</v>
      </c>
    </row>
    <row r="73" spans="1:6" ht="124.8">
      <c r="A73" s="143" t="s">
        <v>140</v>
      </c>
      <c r="B73" s="50" t="s">
        <v>32</v>
      </c>
      <c r="C73" s="144" t="s">
        <v>141</v>
      </c>
      <c r="D73" s="51">
        <v>269220</v>
      </c>
      <c r="E73" s="51">
        <v>269220</v>
      </c>
      <c r="F73" s="52" t="str">
        <f t="shared" si="1"/>
        <v>-</v>
      </c>
    </row>
    <row r="74" spans="1:6" ht="165">
      <c r="A74" s="151" t="s">
        <v>142</v>
      </c>
      <c r="B74" s="54" t="s">
        <v>32</v>
      </c>
      <c r="C74" s="152" t="s">
        <v>143</v>
      </c>
      <c r="D74" s="55">
        <v>21537.599999999999</v>
      </c>
      <c r="E74" s="55">
        <v>21537.599999999999</v>
      </c>
      <c r="F74" s="56" t="str">
        <f t="shared" si="1"/>
        <v>-</v>
      </c>
    </row>
    <row r="75" spans="1:6" ht="135">
      <c r="A75" s="151" t="s">
        <v>144</v>
      </c>
      <c r="B75" s="54" t="s">
        <v>32</v>
      </c>
      <c r="C75" s="152" t="s">
        <v>145</v>
      </c>
      <c r="D75" s="55">
        <v>247682.4</v>
      </c>
      <c r="E75" s="55">
        <v>247682.4</v>
      </c>
      <c r="F75" s="56" t="str">
        <f t="shared" si="1"/>
        <v>-</v>
      </c>
    </row>
    <row r="76" spans="1:6" ht="62.4">
      <c r="A76" s="143" t="s">
        <v>146</v>
      </c>
      <c r="B76" s="50" t="s">
        <v>32</v>
      </c>
      <c r="C76" s="144" t="s">
        <v>147</v>
      </c>
      <c r="D76" s="51">
        <v>426793.04</v>
      </c>
      <c r="E76" s="51">
        <v>426793.04</v>
      </c>
      <c r="F76" s="52" t="str">
        <f t="shared" si="1"/>
        <v>-</v>
      </c>
    </row>
    <row r="77" spans="1:6" ht="90">
      <c r="A77" s="53" t="s">
        <v>148</v>
      </c>
      <c r="B77" s="54" t="s">
        <v>32</v>
      </c>
      <c r="C77" s="152" t="s">
        <v>149</v>
      </c>
      <c r="D77" s="55">
        <v>179465.39</v>
      </c>
      <c r="E77" s="55">
        <v>179465.39</v>
      </c>
      <c r="F77" s="56" t="str">
        <f t="shared" si="1"/>
        <v>-</v>
      </c>
    </row>
    <row r="78" spans="1:6" ht="75">
      <c r="A78" s="53" t="s">
        <v>150</v>
      </c>
      <c r="B78" s="54" t="s">
        <v>32</v>
      </c>
      <c r="C78" s="152" t="s">
        <v>151</v>
      </c>
      <c r="D78" s="55">
        <v>247327.65</v>
      </c>
      <c r="E78" s="55">
        <v>247327.65</v>
      </c>
      <c r="F78" s="56" t="str">
        <f t="shared" si="1"/>
        <v>-</v>
      </c>
    </row>
    <row r="79" spans="1:6" ht="62.4">
      <c r="A79" s="143" t="s">
        <v>152</v>
      </c>
      <c r="B79" s="50" t="s">
        <v>32</v>
      </c>
      <c r="C79" s="144" t="s">
        <v>153</v>
      </c>
      <c r="D79" s="51">
        <v>14716159.859999999</v>
      </c>
      <c r="E79" s="51">
        <v>14716159.859999999</v>
      </c>
      <c r="F79" s="52" t="str">
        <f t="shared" si="1"/>
        <v>-</v>
      </c>
    </row>
    <row r="80" spans="1:6" ht="105">
      <c r="A80" s="53" t="s">
        <v>154</v>
      </c>
      <c r="B80" s="54" t="s">
        <v>32</v>
      </c>
      <c r="C80" s="152" t="s">
        <v>155</v>
      </c>
      <c r="D80" s="55">
        <v>147161.60000000001</v>
      </c>
      <c r="E80" s="55">
        <v>147161.60000000001</v>
      </c>
      <c r="F80" s="56" t="str">
        <f t="shared" si="1"/>
        <v>-</v>
      </c>
    </row>
    <row r="81" spans="1:6" ht="75">
      <c r="A81" s="53" t="s">
        <v>156</v>
      </c>
      <c r="B81" s="54" t="s">
        <v>32</v>
      </c>
      <c r="C81" s="152" t="s">
        <v>157</v>
      </c>
      <c r="D81" s="55">
        <v>14568998.26</v>
      </c>
      <c r="E81" s="55">
        <v>14568998.26</v>
      </c>
      <c r="F81" s="56" t="str">
        <f t="shared" si="1"/>
        <v>-</v>
      </c>
    </row>
    <row r="82" spans="1:6" ht="31.2">
      <c r="A82" s="143" t="s">
        <v>158</v>
      </c>
      <c r="B82" s="50" t="s">
        <v>32</v>
      </c>
      <c r="C82" s="144" t="s">
        <v>159</v>
      </c>
      <c r="D82" s="51">
        <v>46263762.609999999</v>
      </c>
      <c r="E82" s="51">
        <v>46245734.399999999</v>
      </c>
      <c r="F82" s="52">
        <f t="shared" si="1"/>
        <v>18028.210000000894</v>
      </c>
    </row>
    <row r="83" spans="1:6" ht="120">
      <c r="A83" s="151" t="s">
        <v>160</v>
      </c>
      <c r="B83" s="54" t="s">
        <v>32</v>
      </c>
      <c r="C83" s="152" t="s">
        <v>161</v>
      </c>
      <c r="D83" s="55">
        <v>4711814</v>
      </c>
      <c r="E83" s="55">
        <v>4711814</v>
      </c>
      <c r="F83" s="56" t="str">
        <f t="shared" si="1"/>
        <v>-</v>
      </c>
    </row>
    <row r="84" spans="1:6" ht="75">
      <c r="A84" s="53" t="s">
        <v>162</v>
      </c>
      <c r="B84" s="54" t="s">
        <v>32</v>
      </c>
      <c r="C84" s="152" t="s">
        <v>163</v>
      </c>
      <c r="D84" s="55">
        <v>1560400</v>
      </c>
      <c r="E84" s="55">
        <v>1560400</v>
      </c>
      <c r="F84" s="56" t="str">
        <f t="shared" si="1"/>
        <v>-</v>
      </c>
    </row>
    <row r="85" spans="1:6" ht="105">
      <c r="A85" s="53" t="s">
        <v>164</v>
      </c>
      <c r="B85" s="54" t="s">
        <v>32</v>
      </c>
      <c r="C85" s="152" t="s">
        <v>165</v>
      </c>
      <c r="D85" s="55">
        <v>1714946.18</v>
      </c>
      <c r="E85" s="55">
        <v>1714946.18</v>
      </c>
      <c r="F85" s="56" t="str">
        <f t="shared" ref="F85:F116" si="2">IF(OR(D85="-",IF(E85="-",0,E85)&gt;=IF(D85="-",0,D85)),"-",IF(D85="-",0,D85)-IF(E85="-",0,E85))</f>
        <v>-</v>
      </c>
    </row>
    <row r="86" spans="1:6" ht="150">
      <c r="A86" s="151" t="s">
        <v>166</v>
      </c>
      <c r="B86" s="54" t="s">
        <v>32</v>
      </c>
      <c r="C86" s="152" t="s">
        <v>167</v>
      </c>
      <c r="D86" s="55">
        <v>30000000</v>
      </c>
      <c r="E86" s="55">
        <v>29981971.789999999</v>
      </c>
      <c r="F86" s="56">
        <f t="shared" si="2"/>
        <v>18028.210000000894</v>
      </c>
    </row>
    <row r="87" spans="1:6" ht="60">
      <c r="A87" s="53" t="s">
        <v>168</v>
      </c>
      <c r="B87" s="54" t="s">
        <v>32</v>
      </c>
      <c r="C87" s="152" t="s">
        <v>169</v>
      </c>
      <c r="D87" s="55">
        <v>8276602.4299999997</v>
      </c>
      <c r="E87" s="55">
        <v>8276602.4299999997</v>
      </c>
      <c r="F87" s="56" t="str">
        <f t="shared" si="2"/>
        <v>-</v>
      </c>
    </row>
    <row r="88" spans="1:6" ht="62.4">
      <c r="A88" s="143" t="s">
        <v>170</v>
      </c>
      <c r="B88" s="50" t="s">
        <v>32</v>
      </c>
      <c r="C88" s="144" t="s">
        <v>171</v>
      </c>
      <c r="D88" s="51">
        <v>24300</v>
      </c>
      <c r="E88" s="51">
        <v>24300</v>
      </c>
      <c r="F88" s="52" t="str">
        <f t="shared" si="2"/>
        <v>-</v>
      </c>
    </row>
    <row r="89" spans="1:6" ht="225">
      <c r="A89" s="151" t="s">
        <v>172</v>
      </c>
      <c r="B89" s="54" t="s">
        <v>32</v>
      </c>
      <c r="C89" s="152" t="s">
        <v>173</v>
      </c>
      <c r="D89" s="55">
        <v>24300</v>
      </c>
      <c r="E89" s="55">
        <v>24300</v>
      </c>
      <c r="F89" s="56" t="str">
        <f t="shared" si="2"/>
        <v>-</v>
      </c>
    </row>
    <row r="90" spans="1:6" ht="46.8">
      <c r="A90" s="143" t="s">
        <v>174</v>
      </c>
      <c r="B90" s="50" t="s">
        <v>32</v>
      </c>
      <c r="C90" s="144" t="s">
        <v>175</v>
      </c>
      <c r="D90" s="51">
        <v>23808051</v>
      </c>
      <c r="E90" s="51">
        <v>13962911.720000001</v>
      </c>
      <c r="F90" s="52">
        <f t="shared" si="2"/>
        <v>9845139.2799999993</v>
      </c>
    </row>
    <row r="91" spans="1:6" ht="45">
      <c r="A91" s="53" t="s">
        <v>176</v>
      </c>
      <c r="B91" s="54" t="s">
        <v>32</v>
      </c>
      <c r="C91" s="152" t="s">
        <v>177</v>
      </c>
      <c r="D91" s="55">
        <v>23808051</v>
      </c>
      <c r="E91" s="55">
        <v>13962911.720000001</v>
      </c>
      <c r="F91" s="56">
        <f t="shared" si="2"/>
        <v>9845139.2799999993</v>
      </c>
    </row>
    <row r="92" spans="1:6" ht="12.75" customHeight="1">
      <c r="A92" s="8"/>
      <c r="B92" s="9"/>
      <c r="C92" s="9"/>
      <c r="D92" s="10"/>
      <c r="E92" s="10"/>
      <c r="F92" s="10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activeCell="A4" sqref="A4:F12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27" t="s">
        <v>178</v>
      </c>
      <c r="B2" s="27"/>
      <c r="C2" s="27"/>
      <c r="D2" s="27"/>
      <c r="E2" s="1"/>
      <c r="F2" s="7" t="s">
        <v>179</v>
      </c>
    </row>
    <row r="3" spans="1:6" ht="13.5" customHeight="1">
      <c r="A3" s="3"/>
      <c r="B3" s="3"/>
      <c r="C3" s="11"/>
      <c r="D3" s="5"/>
      <c r="E3" s="5"/>
      <c r="F3" s="5"/>
    </row>
    <row r="4" spans="1:6" ht="10.199999999999999" customHeight="1">
      <c r="A4" s="105" t="s">
        <v>22</v>
      </c>
      <c r="B4" s="60" t="s">
        <v>23</v>
      </c>
      <c r="C4" s="61" t="s">
        <v>180</v>
      </c>
      <c r="D4" s="62" t="s">
        <v>25</v>
      </c>
      <c r="E4" s="106" t="s">
        <v>26</v>
      </c>
      <c r="F4" s="63" t="s">
        <v>27</v>
      </c>
    </row>
    <row r="5" spans="1:6" ht="5.4" customHeight="1">
      <c r="A5" s="107"/>
      <c r="B5" s="65"/>
      <c r="C5" s="66"/>
      <c r="D5" s="67"/>
      <c r="E5" s="108"/>
      <c r="F5" s="68"/>
    </row>
    <row r="6" spans="1:6" ht="9.6" customHeight="1">
      <c r="A6" s="107"/>
      <c r="B6" s="65"/>
      <c r="C6" s="66"/>
      <c r="D6" s="67"/>
      <c r="E6" s="108"/>
      <c r="F6" s="68"/>
    </row>
    <row r="7" spans="1:6" ht="6" customHeight="1">
      <c r="A7" s="107"/>
      <c r="B7" s="65"/>
      <c r="C7" s="66"/>
      <c r="D7" s="67"/>
      <c r="E7" s="108"/>
      <c r="F7" s="68"/>
    </row>
    <row r="8" spans="1:6" ht="6.6" customHeight="1">
      <c r="A8" s="107"/>
      <c r="B8" s="65"/>
      <c r="C8" s="66"/>
      <c r="D8" s="67"/>
      <c r="E8" s="108"/>
      <c r="F8" s="68"/>
    </row>
    <row r="9" spans="1:6" ht="10.95" customHeight="1">
      <c r="A9" s="107"/>
      <c r="B9" s="65"/>
      <c r="C9" s="66"/>
      <c r="D9" s="67"/>
      <c r="E9" s="108"/>
      <c r="F9" s="68"/>
    </row>
    <row r="10" spans="1:6" ht="4.2" hidden="1" customHeight="1">
      <c r="A10" s="107"/>
      <c r="B10" s="65"/>
      <c r="C10" s="109"/>
      <c r="D10" s="67"/>
      <c r="E10" s="110"/>
      <c r="F10" s="111"/>
    </row>
    <row r="11" spans="1:6" ht="13.2" hidden="1" customHeight="1">
      <c r="A11" s="112"/>
      <c r="B11" s="70"/>
      <c r="C11" s="113"/>
      <c r="D11" s="72"/>
      <c r="E11" s="114"/>
      <c r="F11" s="115"/>
    </row>
    <row r="12" spans="1:6" ht="13.5" customHeight="1">
      <c r="A12" s="74">
        <v>1</v>
      </c>
      <c r="B12" s="75">
        <v>2</v>
      </c>
      <c r="C12" s="76">
        <v>3</v>
      </c>
      <c r="D12" s="77" t="s">
        <v>28</v>
      </c>
      <c r="E12" s="78" t="s">
        <v>29</v>
      </c>
      <c r="F12" s="79" t="s">
        <v>30</v>
      </c>
    </row>
    <row r="13" spans="1:6" ht="13.2">
      <c r="A13" s="90" t="s">
        <v>181</v>
      </c>
      <c r="B13" s="116" t="s">
        <v>182</v>
      </c>
      <c r="C13" s="117" t="s">
        <v>183</v>
      </c>
      <c r="D13" s="93">
        <v>183225513.38</v>
      </c>
      <c r="E13" s="118">
        <v>173347941.97</v>
      </c>
      <c r="F13" s="94">
        <f>IF(OR(D13="-",IF(E13="-",0,E13)&gt;=IF(D13="-",0,D13)),"-",IF(D13="-",0,D13)-IF(E13="-",0,E13))</f>
        <v>9877571.4099999964</v>
      </c>
    </row>
    <row r="14" spans="1:6" ht="13.2">
      <c r="A14" s="119" t="s">
        <v>34</v>
      </c>
      <c r="B14" s="12"/>
      <c r="C14" s="13"/>
      <c r="D14" s="14"/>
      <c r="E14" s="15"/>
      <c r="F14" s="16"/>
    </row>
    <row r="15" spans="1:6" ht="26.4">
      <c r="A15" s="90" t="s">
        <v>184</v>
      </c>
      <c r="B15" s="116" t="s">
        <v>182</v>
      </c>
      <c r="C15" s="117" t="s">
        <v>185</v>
      </c>
      <c r="D15" s="93">
        <v>12517873</v>
      </c>
      <c r="E15" s="118">
        <v>12517872.710000001</v>
      </c>
      <c r="F15" s="94">
        <f t="shared" ref="F15:F46" si="0">IF(OR(D15="-",IF(E15="-",0,E15)&gt;=IF(D15="-",0,D15)),"-",IF(D15="-",0,D15)-IF(E15="-",0,E15))</f>
        <v>0.28999999910593033</v>
      </c>
    </row>
    <row r="16" spans="1:6" ht="26.4">
      <c r="A16" s="90" t="s">
        <v>184</v>
      </c>
      <c r="B16" s="116" t="s">
        <v>182</v>
      </c>
      <c r="C16" s="117" t="s">
        <v>186</v>
      </c>
      <c r="D16" s="93">
        <v>2604874</v>
      </c>
      <c r="E16" s="118">
        <v>2604873.9</v>
      </c>
      <c r="F16" s="94">
        <f t="shared" si="0"/>
        <v>0.10000000009313226</v>
      </c>
    </row>
    <row r="17" spans="1:6" ht="26.4">
      <c r="A17" s="90" t="s">
        <v>184</v>
      </c>
      <c r="B17" s="116" t="s">
        <v>182</v>
      </c>
      <c r="C17" s="117" t="s">
        <v>187</v>
      </c>
      <c r="D17" s="93">
        <v>4487363</v>
      </c>
      <c r="E17" s="118">
        <v>4487362.37</v>
      </c>
      <c r="F17" s="94">
        <f t="shared" si="0"/>
        <v>0.62999999988824129</v>
      </c>
    </row>
    <row r="18" spans="1:6" ht="26.4">
      <c r="A18" s="90" t="s">
        <v>188</v>
      </c>
      <c r="B18" s="116" t="s">
        <v>182</v>
      </c>
      <c r="C18" s="117" t="s">
        <v>189</v>
      </c>
      <c r="D18" s="93">
        <v>1643116</v>
      </c>
      <c r="E18" s="118">
        <v>1643115.13</v>
      </c>
      <c r="F18" s="94">
        <f t="shared" si="0"/>
        <v>0.87000000011175871</v>
      </c>
    </row>
    <row r="19" spans="1:6" ht="26.4">
      <c r="A19" s="90" t="s">
        <v>188</v>
      </c>
      <c r="B19" s="116" t="s">
        <v>182</v>
      </c>
      <c r="C19" s="117" t="s">
        <v>190</v>
      </c>
      <c r="D19" s="93">
        <v>735</v>
      </c>
      <c r="E19" s="118">
        <v>734.99</v>
      </c>
      <c r="F19" s="94">
        <f t="shared" si="0"/>
        <v>9.9999999999909051E-3</v>
      </c>
    </row>
    <row r="20" spans="1:6" ht="52.8">
      <c r="A20" s="90" t="s">
        <v>191</v>
      </c>
      <c r="B20" s="116" t="s">
        <v>182</v>
      </c>
      <c r="C20" s="117" t="s">
        <v>192</v>
      </c>
      <c r="D20" s="93">
        <v>269499.57</v>
      </c>
      <c r="E20" s="118">
        <v>269499.57</v>
      </c>
      <c r="F20" s="94" t="str">
        <f t="shared" si="0"/>
        <v>-</v>
      </c>
    </row>
    <row r="21" spans="1:6" ht="52.8">
      <c r="A21" s="90" t="s">
        <v>191</v>
      </c>
      <c r="B21" s="116" t="s">
        <v>182</v>
      </c>
      <c r="C21" s="117" t="s">
        <v>193</v>
      </c>
      <c r="D21" s="93">
        <v>81388.899999999994</v>
      </c>
      <c r="E21" s="118">
        <v>81388.899999999994</v>
      </c>
      <c r="F21" s="94" t="str">
        <f t="shared" si="0"/>
        <v>-</v>
      </c>
    </row>
    <row r="22" spans="1:6" ht="26.4">
      <c r="A22" s="90" t="s">
        <v>184</v>
      </c>
      <c r="B22" s="116" t="s">
        <v>182</v>
      </c>
      <c r="C22" s="117" t="s">
        <v>194</v>
      </c>
      <c r="D22" s="93">
        <v>933723</v>
      </c>
      <c r="E22" s="118">
        <v>933722.24</v>
      </c>
      <c r="F22" s="94">
        <f t="shared" si="0"/>
        <v>0.76000000000931323</v>
      </c>
    </row>
    <row r="23" spans="1:6" ht="26.4">
      <c r="A23" s="90" t="s">
        <v>184</v>
      </c>
      <c r="B23" s="116" t="s">
        <v>182</v>
      </c>
      <c r="C23" s="117" t="s">
        <v>195</v>
      </c>
      <c r="D23" s="93">
        <v>236583</v>
      </c>
      <c r="E23" s="118">
        <v>236582.64</v>
      </c>
      <c r="F23" s="94">
        <f t="shared" si="0"/>
        <v>0.35999999998603016</v>
      </c>
    </row>
    <row r="24" spans="1:6" ht="26.4">
      <c r="A24" s="90" t="s">
        <v>184</v>
      </c>
      <c r="B24" s="116" t="s">
        <v>182</v>
      </c>
      <c r="C24" s="117" t="s">
        <v>196</v>
      </c>
      <c r="D24" s="93">
        <v>345010</v>
      </c>
      <c r="E24" s="118">
        <v>345009.72</v>
      </c>
      <c r="F24" s="94">
        <f t="shared" si="0"/>
        <v>0.28000000002793968</v>
      </c>
    </row>
    <row r="25" spans="1:6" ht="52.8">
      <c r="A25" s="90" t="s">
        <v>191</v>
      </c>
      <c r="B25" s="116" t="s">
        <v>182</v>
      </c>
      <c r="C25" s="117" t="s">
        <v>197</v>
      </c>
      <c r="D25" s="93">
        <v>28503.49</v>
      </c>
      <c r="E25" s="118">
        <v>28503.49</v>
      </c>
      <c r="F25" s="94" t="str">
        <f t="shared" si="0"/>
        <v>-</v>
      </c>
    </row>
    <row r="26" spans="1:6" ht="52.8">
      <c r="A26" s="90" t="s">
        <v>191</v>
      </c>
      <c r="B26" s="116" t="s">
        <v>182</v>
      </c>
      <c r="C26" s="117" t="s">
        <v>198</v>
      </c>
      <c r="D26" s="93">
        <v>8608.0400000000009</v>
      </c>
      <c r="E26" s="118">
        <v>8608.0400000000009</v>
      </c>
      <c r="F26" s="94" t="str">
        <f t="shared" si="0"/>
        <v>-</v>
      </c>
    </row>
    <row r="27" spans="1:6" ht="26.4">
      <c r="A27" s="90" t="s">
        <v>188</v>
      </c>
      <c r="B27" s="116" t="s">
        <v>182</v>
      </c>
      <c r="C27" s="117" t="s">
        <v>199</v>
      </c>
      <c r="D27" s="93">
        <v>79000</v>
      </c>
      <c r="E27" s="118">
        <v>79000</v>
      </c>
      <c r="F27" s="94" t="str">
        <f t="shared" si="0"/>
        <v>-</v>
      </c>
    </row>
    <row r="28" spans="1:6" ht="79.2">
      <c r="A28" s="90" t="s">
        <v>200</v>
      </c>
      <c r="B28" s="116" t="s">
        <v>182</v>
      </c>
      <c r="C28" s="117" t="s">
        <v>201</v>
      </c>
      <c r="D28" s="93">
        <v>30939</v>
      </c>
      <c r="E28" s="118">
        <v>30939</v>
      </c>
      <c r="F28" s="94" t="str">
        <f t="shared" si="0"/>
        <v>-</v>
      </c>
    </row>
    <row r="29" spans="1:6" ht="52.8">
      <c r="A29" s="90" t="s">
        <v>202</v>
      </c>
      <c r="B29" s="116" t="s">
        <v>182</v>
      </c>
      <c r="C29" s="117" t="s">
        <v>203</v>
      </c>
      <c r="D29" s="93">
        <v>1418948</v>
      </c>
      <c r="E29" s="118">
        <v>1418947.35</v>
      </c>
      <c r="F29" s="94">
        <f t="shared" si="0"/>
        <v>0.64999999990686774</v>
      </c>
    </row>
    <row r="30" spans="1:6" ht="52.8">
      <c r="A30" s="90" t="s">
        <v>202</v>
      </c>
      <c r="B30" s="116" t="s">
        <v>182</v>
      </c>
      <c r="C30" s="117" t="s">
        <v>204</v>
      </c>
      <c r="D30" s="93">
        <v>428359</v>
      </c>
      <c r="E30" s="118">
        <v>428358.71</v>
      </c>
      <c r="F30" s="94">
        <f t="shared" si="0"/>
        <v>0.28999999997904524</v>
      </c>
    </row>
    <row r="31" spans="1:6" ht="52.8">
      <c r="A31" s="90" t="s">
        <v>202</v>
      </c>
      <c r="B31" s="116" t="s">
        <v>182</v>
      </c>
      <c r="C31" s="117" t="s">
        <v>205</v>
      </c>
      <c r="D31" s="93">
        <v>349002</v>
      </c>
      <c r="E31" s="118">
        <v>349000.06</v>
      </c>
      <c r="F31" s="94">
        <f t="shared" si="0"/>
        <v>1.9400000000023283</v>
      </c>
    </row>
    <row r="32" spans="1:6" ht="52.8">
      <c r="A32" s="90" t="s">
        <v>202</v>
      </c>
      <c r="B32" s="116" t="s">
        <v>182</v>
      </c>
      <c r="C32" s="117" t="s">
        <v>206</v>
      </c>
      <c r="D32" s="93">
        <v>5252</v>
      </c>
      <c r="E32" s="118">
        <v>5252</v>
      </c>
      <c r="F32" s="94" t="str">
        <f t="shared" si="0"/>
        <v>-</v>
      </c>
    </row>
    <row r="33" spans="1:6" ht="52.8">
      <c r="A33" s="90" t="s">
        <v>202</v>
      </c>
      <c r="B33" s="116" t="s">
        <v>182</v>
      </c>
      <c r="C33" s="117" t="s">
        <v>207</v>
      </c>
      <c r="D33" s="93">
        <v>39</v>
      </c>
      <c r="E33" s="118">
        <v>38.61</v>
      </c>
      <c r="F33" s="94">
        <f t="shared" si="0"/>
        <v>0.39000000000000057</v>
      </c>
    </row>
    <row r="34" spans="1:6" ht="39.6">
      <c r="A34" s="90" t="s">
        <v>208</v>
      </c>
      <c r="B34" s="116" t="s">
        <v>182</v>
      </c>
      <c r="C34" s="117" t="s">
        <v>209</v>
      </c>
      <c r="D34" s="93">
        <v>791130.93</v>
      </c>
      <c r="E34" s="118">
        <v>791130.6</v>
      </c>
      <c r="F34" s="94">
        <f t="shared" si="0"/>
        <v>0.33000000007450581</v>
      </c>
    </row>
    <row r="35" spans="1:6" ht="39.6">
      <c r="A35" s="90" t="s">
        <v>208</v>
      </c>
      <c r="B35" s="116" t="s">
        <v>182</v>
      </c>
      <c r="C35" s="117" t="s">
        <v>210</v>
      </c>
      <c r="D35" s="93">
        <v>1011315.07</v>
      </c>
      <c r="E35" s="118">
        <v>1011314.42</v>
      </c>
      <c r="F35" s="94">
        <f t="shared" si="0"/>
        <v>0.64999999990686774</v>
      </c>
    </row>
    <row r="36" spans="1:6" ht="39.6">
      <c r="A36" s="90" t="s">
        <v>208</v>
      </c>
      <c r="B36" s="116" t="s">
        <v>182</v>
      </c>
      <c r="C36" s="117" t="s">
        <v>211</v>
      </c>
      <c r="D36" s="93">
        <v>3569129.58</v>
      </c>
      <c r="E36" s="118">
        <v>3569129.36</v>
      </c>
      <c r="F36" s="94">
        <f t="shared" si="0"/>
        <v>0.22000000020489097</v>
      </c>
    </row>
    <row r="37" spans="1:6" ht="39.6">
      <c r="A37" s="90" t="s">
        <v>208</v>
      </c>
      <c r="B37" s="116" t="s">
        <v>182</v>
      </c>
      <c r="C37" s="117" t="s">
        <v>212</v>
      </c>
      <c r="D37" s="93">
        <v>616.41999999999996</v>
      </c>
      <c r="E37" s="118">
        <v>616.41999999999996</v>
      </c>
      <c r="F37" s="94" t="str">
        <f t="shared" si="0"/>
        <v>-</v>
      </c>
    </row>
    <row r="38" spans="1:6" ht="39.6">
      <c r="A38" s="90" t="s">
        <v>208</v>
      </c>
      <c r="B38" s="116" t="s">
        <v>182</v>
      </c>
      <c r="C38" s="117" t="s">
        <v>213</v>
      </c>
      <c r="D38" s="93">
        <v>428</v>
      </c>
      <c r="E38" s="118">
        <v>427.7</v>
      </c>
      <c r="F38" s="94">
        <f t="shared" si="0"/>
        <v>0.30000000000001137</v>
      </c>
    </row>
    <row r="39" spans="1:6" ht="66">
      <c r="A39" s="90" t="s">
        <v>214</v>
      </c>
      <c r="B39" s="116" t="s">
        <v>182</v>
      </c>
      <c r="C39" s="117" t="s">
        <v>215</v>
      </c>
      <c r="D39" s="93">
        <v>4737113</v>
      </c>
      <c r="E39" s="118">
        <v>4737112.99</v>
      </c>
      <c r="F39" s="94">
        <f t="shared" si="0"/>
        <v>9.9999997764825821E-3</v>
      </c>
    </row>
    <row r="40" spans="1:6" ht="66">
      <c r="A40" s="90" t="s">
        <v>214</v>
      </c>
      <c r="B40" s="116" t="s">
        <v>182</v>
      </c>
      <c r="C40" s="117" t="s">
        <v>216</v>
      </c>
      <c r="D40" s="93">
        <v>1720</v>
      </c>
      <c r="E40" s="118">
        <v>1720</v>
      </c>
      <c r="F40" s="94" t="str">
        <f t="shared" si="0"/>
        <v>-</v>
      </c>
    </row>
    <row r="41" spans="1:6" ht="66">
      <c r="A41" s="90" t="s">
        <v>214</v>
      </c>
      <c r="B41" s="116" t="s">
        <v>182</v>
      </c>
      <c r="C41" s="117" t="s">
        <v>217</v>
      </c>
      <c r="D41" s="93">
        <v>1416750</v>
      </c>
      <c r="E41" s="118">
        <v>1416749.96</v>
      </c>
      <c r="F41" s="94">
        <f t="shared" si="0"/>
        <v>4.0000000037252903E-2</v>
      </c>
    </row>
    <row r="42" spans="1:6" ht="66">
      <c r="A42" s="90" t="s">
        <v>214</v>
      </c>
      <c r="B42" s="116" t="s">
        <v>182</v>
      </c>
      <c r="C42" s="117" t="s">
        <v>218</v>
      </c>
      <c r="D42" s="93">
        <v>1149394</v>
      </c>
      <c r="E42" s="118">
        <v>1149391.3899999999</v>
      </c>
      <c r="F42" s="94">
        <f t="shared" si="0"/>
        <v>2.6100000001024455</v>
      </c>
    </row>
    <row r="43" spans="1:6" ht="66">
      <c r="A43" s="90" t="s">
        <v>214</v>
      </c>
      <c r="B43" s="116" t="s">
        <v>182</v>
      </c>
      <c r="C43" s="117" t="s">
        <v>219</v>
      </c>
      <c r="D43" s="93">
        <v>6554</v>
      </c>
      <c r="E43" s="118">
        <v>6554</v>
      </c>
      <c r="F43" s="94" t="str">
        <f t="shared" si="0"/>
        <v>-</v>
      </c>
    </row>
    <row r="44" spans="1:6" ht="52.8">
      <c r="A44" s="90" t="s">
        <v>220</v>
      </c>
      <c r="B44" s="116" t="s">
        <v>182</v>
      </c>
      <c r="C44" s="117" t="s">
        <v>221</v>
      </c>
      <c r="D44" s="93">
        <v>563978.51</v>
      </c>
      <c r="E44" s="118">
        <v>563978.51</v>
      </c>
      <c r="F44" s="94" t="str">
        <f t="shared" si="0"/>
        <v>-</v>
      </c>
    </row>
    <row r="45" spans="1:6" ht="52.8">
      <c r="A45" s="90" t="s">
        <v>220</v>
      </c>
      <c r="B45" s="116" t="s">
        <v>182</v>
      </c>
      <c r="C45" s="117" t="s">
        <v>222</v>
      </c>
      <c r="D45" s="93">
        <v>170321.49</v>
      </c>
      <c r="E45" s="118">
        <v>170321.49</v>
      </c>
      <c r="F45" s="94" t="str">
        <f t="shared" si="0"/>
        <v>-</v>
      </c>
    </row>
    <row r="46" spans="1:6" ht="52.8">
      <c r="A46" s="90" t="s">
        <v>220</v>
      </c>
      <c r="B46" s="116" t="s">
        <v>182</v>
      </c>
      <c r="C46" s="117" t="s">
        <v>223</v>
      </c>
      <c r="D46" s="93">
        <v>29727.73</v>
      </c>
      <c r="E46" s="118">
        <v>29727.73</v>
      </c>
      <c r="F46" s="94" t="str">
        <f t="shared" si="0"/>
        <v>-</v>
      </c>
    </row>
    <row r="47" spans="1:6" ht="52.8">
      <c r="A47" s="90" t="s">
        <v>220</v>
      </c>
      <c r="B47" s="116" t="s">
        <v>182</v>
      </c>
      <c r="C47" s="117" t="s">
        <v>224</v>
      </c>
      <c r="D47" s="93">
        <v>8977.7099999999991</v>
      </c>
      <c r="E47" s="118">
        <v>8977.7099999999991</v>
      </c>
      <c r="F47" s="94" t="str">
        <f t="shared" ref="F47:F78" si="1">IF(OR(D47="-",IF(E47="-",0,E47)&gt;=IF(D47="-",0,D47)),"-",IF(D47="-",0,D47)-IF(E47="-",0,E47))</f>
        <v>-</v>
      </c>
    </row>
    <row r="48" spans="1:6" ht="132">
      <c r="A48" s="120" t="s">
        <v>225</v>
      </c>
      <c r="B48" s="116" t="s">
        <v>182</v>
      </c>
      <c r="C48" s="117" t="s">
        <v>226</v>
      </c>
      <c r="D48" s="93">
        <v>1023419</v>
      </c>
      <c r="E48" s="118">
        <v>1023418.24</v>
      </c>
      <c r="F48" s="94">
        <f t="shared" si="1"/>
        <v>0.76000000000931323</v>
      </c>
    </row>
    <row r="49" spans="1:6" ht="39.6">
      <c r="A49" s="90" t="s">
        <v>227</v>
      </c>
      <c r="B49" s="116" t="s">
        <v>182</v>
      </c>
      <c r="C49" s="117" t="s">
        <v>228</v>
      </c>
      <c r="D49" s="93">
        <v>60000</v>
      </c>
      <c r="E49" s="118">
        <v>60000</v>
      </c>
      <c r="F49" s="94" t="str">
        <f t="shared" si="1"/>
        <v>-</v>
      </c>
    </row>
    <row r="50" spans="1:6" ht="26.4">
      <c r="A50" s="90" t="s">
        <v>229</v>
      </c>
      <c r="B50" s="116" t="s">
        <v>182</v>
      </c>
      <c r="C50" s="117" t="s">
        <v>230</v>
      </c>
      <c r="D50" s="93">
        <v>202354</v>
      </c>
      <c r="E50" s="118">
        <v>202353.53</v>
      </c>
      <c r="F50" s="94">
        <f t="shared" si="1"/>
        <v>0.47000000000116415</v>
      </c>
    </row>
    <row r="51" spans="1:6" ht="26.4">
      <c r="A51" s="90" t="s">
        <v>229</v>
      </c>
      <c r="B51" s="116" t="s">
        <v>182</v>
      </c>
      <c r="C51" s="117" t="s">
        <v>231</v>
      </c>
      <c r="D51" s="93">
        <v>59970</v>
      </c>
      <c r="E51" s="118">
        <v>59969.94</v>
      </c>
      <c r="F51" s="94">
        <f t="shared" si="1"/>
        <v>5.9999999997671694E-2</v>
      </c>
    </row>
    <row r="52" spans="1:6" ht="52.8">
      <c r="A52" s="90" t="s">
        <v>232</v>
      </c>
      <c r="B52" s="116" t="s">
        <v>182</v>
      </c>
      <c r="C52" s="117" t="s">
        <v>233</v>
      </c>
      <c r="D52" s="93">
        <v>694667</v>
      </c>
      <c r="E52" s="118">
        <v>694666.3</v>
      </c>
      <c r="F52" s="94">
        <f t="shared" si="1"/>
        <v>0.69999999995343387</v>
      </c>
    </row>
    <row r="53" spans="1:6" ht="66">
      <c r="A53" s="90" t="s">
        <v>234</v>
      </c>
      <c r="B53" s="116" t="s">
        <v>182</v>
      </c>
      <c r="C53" s="117" t="s">
        <v>235</v>
      </c>
      <c r="D53" s="93">
        <v>2544147</v>
      </c>
      <c r="E53" s="118">
        <v>2544146.0099999998</v>
      </c>
      <c r="F53" s="94">
        <f t="shared" si="1"/>
        <v>0.99000000022351742</v>
      </c>
    </row>
    <row r="54" spans="1:6" ht="66">
      <c r="A54" s="90" t="s">
        <v>234</v>
      </c>
      <c r="B54" s="116" t="s">
        <v>182</v>
      </c>
      <c r="C54" s="117" t="s">
        <v>236</v>
      </c>
      <c r="D54" s="93">
        <v>763825</v>
      </c>
      <c r="E54" s="118">
        <v>763824.4</v>
      </c>
      <c r="F54" s="94">
        <f t="shared" si="1"/>
        <v>0.59999999997671694</v>
      </c>
    </row>
    <row r="55" spans="1:6" ht="66">
      <c r="A55" s="90" t="s">
        <v>234</v>
      </c>
      <c r="B55" s="116" t="s">
        <v>182</v>
      </c>
      <c r="C55" s="117" t="s">
        <v>237</v>
      </c>
      <c r="D55" s="93">
        <v>273402</v>
      </c>
      <c r="E55" s="118">
        <v>273399.28999999998</v>
      </c>
      <c r="F55" s="94">
        <f t="shared" si="1"/>
        <v>2.7100000000209548</v>
      </c>
    </row>
    <row r="56" spans="1:6" ht="66">
      <c r="A56" s="90" t="s">
        <v>234</v>
      </c>
      <c r="B56" s="116" t="s">
        <v>182</v>
      </c>
      <c r="C56" s="117" t="s">
        <v>238</v>
      </c>
      <c r="D56" s="93">
        <v>167970</v>
      </c>
      <c r="E56" s="118">
        <v>167726.01999999999</v>
      </c>
      <c r="F56" s="94">
        <f t="shared" si="1"/>
        <v>243.98000000001048</v>
      </c>
    </row>
    <row r="57" spans="1:6" ht="66">
      <c r="A57" s="90" t="s">
        <v>234</v>
      </c>
      <c r="B57" s="116" t="s">
        <v>182</v>
      </c>
      <c r="C57" s="117" t="s">
        <v>239</v>
      </c>
      <c r="D57" s="93">
        <v>1000.47</v>
      </c>
      <c r="E57" s="118">
        <v>1000</v>
      </c>
      <c r="F57" s="94">
        <f t="shared" si="1"/>
        <v>0.47000000000002728</v>
      </c>
    </row>
    <row r="58" spans="1:6" ht="66">
      <c r="A58" s="90" t="s">
        <v>234</v>
      </c>
      <c r="B58" s="116" t="s">
        <v>182</v>
      </c>
      <c r="C58" s="117" t="s">
        <v>240</v>
      </c>
      <c r="D58" s="93">
        <v>2606</v>
      </c>
      <c r="E58" s="118">
        <v>2606</v>
      </c>
      <c r="F58" s="94" t="str">
        <f t="shared" si="1"/>
        <v>-</v>
      </c>
    </row>
    <row r="59" spans="1:6" ht="66">
      <c r="A59" s="90" t="s">
        <v>234</v>
      </c>
      <c r="B59" s="116" t="s">
        <v>182</v>
      </c>
      <c r="C59" s="117" t="s">
        <v>241</v>
      </c>
      <c r="D59" s="93">
        <v>63.53</v>
      </c>
      <c r="E59" s="118">
        <v>63.53</v>
      </c>
      <c r="F59" s="94" t="str">
        <f t="shared" si="1"/>
        <v>-</v>
      </c>
    </row>
    <row r="60" spans="1:6" ht="52.8">
      <c r="A60" s="90" t="s">
        <v>242</v>
      </c>
      <c r="B60" s="116" t="s">
        <v>182</v>
      </c>
      <c r="C60" s="117" t="s">
        <v>243</v>
      </c>
      <c r="D60" s="93">
        <v>9036.4</v>
      </c>
      <c r="E60" s="118">
        <v>9036.4</v>
      </c>
      <c r="F60" s="94" t="str">
        <f t="shared" si="1"/>
        <v>-</v>
      </c>
    </row>
    <row r="61" spans="1:6" ht="52.8">
      <c r="A61" s="90" t="s">
        <v>242</v>
      </c>
      <c r="B61" s="116" t="s">
        <v>182</v>
      </c>
      <c r="C61" s="117" t="s">
        <v>244</v>
      </c>
      <c r="D61" s="93">
        <v>2729</v>
      </c>
      <c r="E61" s="118">
        <v>2729</v>
      </c>
      <c r="F61" s="94" t="str">
        <f t="shared" si="1"/>
        <v>-</v>
      </c>
    </row>
    <row r="62" spans="1:6" ht="52.8">
      <c r="A62" s="90" t="s">
        <v>220</v>
      </c>
      <c r="B62" s="116" t="s">
        <v>182</v>
      </c>
      <c r="C62" s="117" t="s">
        <v>245</v>
      </c>
      <c r="D62" s="93">
        <v>463.57</v>
      </c>
      <c r="E62" s="118">
        <v>463.57</v>
      </c>
      <c r="F62" s="94" t="str">
        <f t="shared" si="1"/>
        <v>-</v>
      </c>
    </row>
    <row r="63" spans="1:6" ht="52.8">
      <c r="A63" s="90" t="s">
        <v>220</v>
      </c>
      <c r="B63" s="116" t="s">
        <v>182</v>
      </c>
      <c r="C63" s="117" t="s">
        <v>246</v>
      </c>
      <c r="D63" s="93">
        <v>139.99</v>
      </c>
      <c r="E63" s="118">
        <v>139.99</v>
      </c>
      <c r="F63" s="94" t="str">
        <f t="shared" si="1"/>
        <v>-</v>
      </c>
    </row>
    <row r="64" spans="1:6" ht="132">
      <c r="A64" s="120" t="s">
        <v>225</v>
      </c>
      <c r="B64" s="116" t="s">
        <v>182</v>
      </c>
      <c r="C64" s="117" t="s">
        <v>247</v>
      </c>
      <c r="D64" s="93">
        <v>40400</v>
      </c>
      <c r="E64" s="118">
        <v>40399.050000000003</v>
      </c>
      <c r="F64" s="94">
        <f t="shared" si="1"/>
        <v>0.94999999999708962</v>
      </c>
    </row>
    <row r="65" spans="1:6" ht="26.4">
      <c r="A65" s="90" t="s">
        <v>248</v>
      </c>
      <c r="B65" s="116" t="s">
        <v>182</v>
      </c>
      <c r="C65" s="117" t="s">
        <v>249</v>
      </c>
      <c r="D65" s="93">
        <v>17564803</v>
      </c>
      <c r="E65" s="118">
        <v>17564801.260000002</v>
      </c>
      <c r="F65" s="94">
        <f t="shared" si="1"/>
        <v>1.7399999983608723</v>
      </c>
    </row>
    <row r="66" spans="1:6" ht="26.4">
      <c r="A66" s="90" t="s">
        <v>248</v>
      </c>
      <c r="B66" s="116" t="s">
        <v>182</v>
      </c>
      <c r="C66" s="117" t="s">
        <v>250</v>
      </c>
      <c r="D66" s="93">
        <v>2128234</v>
      </c>
      <c r="E66" s="118">
        <v>2128233.2200000002</v>
      </c>
      <c r="F66" s="94">
        <f t="shared" si="1"/>
        <v>0.77999999979510903</v>
      </c>
    </row>
    <row r="67" spans="1:6" ht="52.8">
      <c r="A67" s="90" t="s">
        <v>251</v>
      </c>
      <c r="B67" s="116" t="s">
        <v>182</v>
      </c>
      <c r="C67" s="117" t="s">
        <v>252</v>
      </c>
      <c r="D67" s="93">
        <v>31578948</v>
      </c>
      <c r="E67" s="118">
        <v>31559970.309999999</v>
      </c>
      <c r="F67" s="94">
        <f t="shared" si="1"/>
        <v>18977.690000001341</v>
      </c>
    </row>
    <row r="68" spans="1:6" ht="39.6">
      <c r="A68" s="90" t="s">
        <v>253</v>
      </c>
      <c r="B68" s="116" t="s">
        <v>182</v>
      </c>
      <c r="C68" s="117" t="s">
        <v>254</v>
      </c>
      <c r="D68" s="93">
        <v>14947234.220000001</v>
      </c>
      <c r="E68" s="118">
        <v>14947234.220000001</v>
      </c>
      <c r="F68" s="94" t="str">
        <f t="shared" si="1"/>
        <v>-</v>
      </c>
    </row>
    <row r="69" spans="1:6" ht="66">
      <c r="A69" s="90" t="s">
        <v>255</v>
      </c>
      <c r="B69" s="116" t="s">
        <v>182</v>
      </c>
      <c r="C69" s="117" t="s">
        <v>256</v>
      </c>
      <c r="D69" s="93">
        <v>417000</v>
      </c>
      <c r="E69" s="118">
        <v>417000</v>
      </c>
      <c r="F69" s="94" t="str">
        <f t="shared" si="1"/>
        <v>-</v>
      </c>
    </row>
    <row r="70" spans="1:6" ht="39.6">
      <c r="A70" s="90" t="s">
        <v>208</v>
      </c>
      <c r="B70" s="116" t="s">
        <v>182</v>
      </c>
      <c r="C70" s="117" t="s">
        <v>257</v>
      </c>
      <c r="D70" s="93">
        <v>1123003</v>
      </c>
      <c r="E70" s="118">
        <v>1123002.3700000001</v>
      </c>
      <c r="F70" s="94">
        <f t="shared" si="1"/>
        <v>0.62999999988824129</v>
      </c>
    </row>
    <row r="71" spans="1:6" ht="118.8">
      <c r="A71" s="120" t="s">
        <v>258</v>
      </c>
      <c r="B71" s="116" t="s">
        <v>182</v>
      </c>
      <c r="C71" s="117" t="s">
        <v>259</v>
      </c>
      <c r="D71" s="93">
        <v>1736574.89</v>
      </c>
      <c r="E71" s="118">
        <v>1736574.89</v>
      </c>
      <c r="F71" s="94" t="str">
        <f t="shared" si="1"/>
        <v>-</v>
      </c>
    </row>
    <row r="72" spans="1:6" ht="118.8">
      <c r="A72" s="120" t="s">
        <v>258</v>
      </c>
      <c r="B72" s="116" t="s">
        <v>182</v>
      </c>
      <c r="C72" s="117" t="s">
        <v>260</v>
      </c>
      <c r="D72" s="93">
        <v>1961358.1</v>
      </c>
      <c r="E72" s="118">
        <v>1961358.1</v>
      </c>
      <c r="F72" s="94" t="str">
        <f t="shared" si="1"/>
        <v>-</v>
      </c>
    </row>
    <row r="73" spans="1:6" ht="92.4">
      <c r="A73" s="90" t="s">
        <v>261</v>
      </c>
      <c r="B73" s="116" t="s">
        <v>182</v>
      </c>
      <c r="C73" s="117" t="s">
        <v>262</v>
      </c>
      <c r="D73" s="93">
        <v>17536.63</v>
      </c>
      <c r="E73" s="118">
        <v>17536.63</v>
      </c>
      <c r="F73" s="94" t="str">
        <f t="shared" si="1"/>
        <v>-</v>
      </c>
    </row>
    <row r="74" spans="1:6" ht="92.4">
      <c r="A74" s="90" t="s">
        <v>261</v>
      </c>
      <c r="B74" s="116" t="s">
        <v>182</v>
      </c>
      <c r="C74" s="117" t="s">
        <v>263</v>
      </c>
      <c r="D74" s="93">
        <v>19811.7</v>
      </c>
      <c r="E74" s="118">
        <v>19811.7</v>
      </c>
      <c r="F74" s="94" t="str">
        <f t="shared" si="1"/>
        <v>-</v>
      </c>
    </row>
    <row r="75" spans="1:6" ht="92.4">
      <c r="A75" s="90" t="s">
        <v>264</v>
      </c>
      <c r="B75" s="116" t="s">
        <v>182</v>
      </c>
      <c r="C75" s="117" t="s">
        <v>265</v>
      </c>
      <c r="D75" s="93">
        <v>201762.06</v>
      </c>
      <c r="E75" s="118">
        <v>201762.06</v>
      </c>
      <c r="F75" s="94" t="str">
        <f t="shared" si="1"/>
        <v>-</v>
      </c>
    </row>
    <row r="76" spans="1:6" ht="26.4">
      <c r="A76" s="90" t="s">
        <v>266</v>
      </c>
      <c r="B76" s="116" t="s">
        <v>182</v>
      </c>
      <c r="C76" s="117" t="s">
        <v>267</v>
      </c>
      <c r="D76" s="93">
        <v>2449923.11</v>
      </c>
      <c r="E76" s="118">
        <v>2449923.11</v>
      </c>
      <c r="F76" s="94" t="str">
        <f t="shared" si="1"/>
        <v>-</v>
      </c>
    </row>
    <row r="77" spans="1:6" ht="39.6">
      <c r="A77" s="90" t="s">
        <v>268</v>
      </c>
      <c r="B77" s="116" t="s">
        <v>182</v>
      </c>
      <c r="C77" s="117" t="s">
        <v>269</v>
      </c>
      <c r="D77" s="93">
        <v>307538</v>
      </c>
      <c r="E77" s="118">
        <v>294387.86</v>
      </c>
      <c r="F77" s="94">
        <f t="shared" si="1"/>
        <v>13150.140000000014</v>
      </c>
    </row>
    <row r="78" spans="1:6" ht="39.6">
      <c r="A78" s="90" t="s">
        <v>270</v>
      </c>
      <c r="B78" s="116" t="s">
        <v>182</v>
      </c>
      <c r="C78" s="117" t="s">
        <v>271</v>
      </c>
      <c r="D78" s="93">
        <v>11823718.43</v>
      </c>
      <c r="E78" s="118">
        <v>11823717.75</v>
      </c>
      <c r="F78" s="94">
        <f t="shared" si="1"/>
        <v>0.67999999970197678</v>
      </c>
    </row>
    <row r="79" spans="1:6" ht="39.6">
      <c r="A79" s="90" t="s">
        <v>272</v>
      </c>
      <c r="B79" s="116" t="s">
        <v>182</v>
      </c>
      <c r="C79" s="117" t="s">
        <v>273</v>
      </c>
      <c r="D79" s="93">
        <v>7850000</v>
      </c>
      <c r="E79" s="118">
        <v>7850000</v>
      </c>
      <c r="F79" s="94" t="str">
        <f t="shared" ref="F79:F110" si="2">IF(OR(D79="-",IF(E79="-",0,E79)&gt;=IF(D79="-",0,D79)),"-",IF(D79="-",0,D79)-IF(E79="-",0,E79))</f>
        <v>-</v>
      </c>
    </row>
    <row r="80" spans="1:6" ht="13.2">
      <c r="A80" s="90" t="s">
        <v>274</v>
      </c>
      <c r="B80" s="116" t="s">
        <v>182</v>
      </c>
      <c r="C80" s="117" t="s">
        <v>275</v>
      </c>
      <c r="D80" s="93">
        <v>53000</v>
      </c>
      <c r="E80" s="118">
        <v>53000</v>
      </c>
      <c r="F80" s="94" t="str">
        <f t="shared" si="2"/>
        <v>-</v>
      </c>
    </row>
    <row r="81" spans="1:6" ht="26.4">
      <c r="A81" s="90" t="s">
        <v>276</v>
      </c>
      <c r="B81" s="116" t="s">
        <v>182</v>
      </c>
      <c r="C81" s="117" t="s">
        <v>277</v>
      </c>
      <c r="D81" s="93">
        <v>130000</v>
      </c>
      <c r="E81" s="118">
        <v>130000</v>
      </c>
      <c r="F81" s="94" t="str">
        <f t="shared" si="2"/>
        <v>-</v>
      </c>
    </row>
    <row r="82" spans="1:6" ht="26.4">
      <c r="A82" s="90" t="s">
        <v>278</v>
      </c>
      <c r="B82" s="116" t="s">
        <v>182</v>
      </c>
      <c r="C82" s="117" t="s">
        <v>279</v>
      </c>
      <c r="D82" s="93">
        <v>14080296</v>
      </c>
      <c r="E82" s="118">
        <v>4235154.83</v>
      </c>
      <c r="F82" s="94">
        <f t="shared" si="2"/>
        <v>9845141.1699999999</v>
      </c>
    </row>
    <row r="83" spans="1:6" ht="26.4">
      <c r="A83" s="90" t="s">
        <v>278</v>
      </c>
      <c r="B83" s="116" t="s">
        <v>182</v>
      </c>
      <c r="C83" s="117" t="s">
        <v>280</v>
      </c>
      <c r="D83" s="93">
        <v>4915778</v>
      </c>
      <c r="E83" s="118">
        <v>4915757.0999999996</v>
      </c>
      <c r="F83" s="94">
        <f t="shared" si="2"/>
        <v>20.900000000372529</v>
      </c>
    </row>
    <row r="84" spans="1:6" ht="26.4">
      <c r="A84" s="90" t="s">
        <v>278</v>
      </c>
      <c r="B84" s="116" t="s">
        <v>182</v>
      </c>
      <c r="C84" s="117" t="s">
        <v>281</v>
      </c>
      <c r="D84" s="93">
        <v>115311</v>
      </c>
      <c r="E84" s="118">
        <v>115310.51</v>
      </c>
      <c r="F84" s="94">
        <f t="shared" si="2"/>
        <v>0.49000000000523869</v>
      </c>
    </row>
    <row r="85" spans="1:6" ht="52.8">
      <c r="A85" s="90" t="s">
        <v>282</v>
      </c>
      <c r="B85" s="116" t="s">
        <v>182</v>
      </c>
      <c r="C85" s="117" t="s">
        <v>283</v>
      </c>
      <c r="D85" s="93">
        <v>280000</v>
      </c>
      <c r="E85" s="118">
        <v>280000</v>
      </c>
      <c r="F85" s="94" t="str">
        <f t="shared" si="2"/>
        <v>-</v>
      </c>
    </row>
    <row r="86" spans="1:6" ht="39.6">
      <c r="A86" s="90" t="s">
        <v>253</v>
      </c>
      <c r="B86" s="116" t="s">
        <v>182</v>
      </c>
      <c r="C86" s="117" t="s">
        <v>284</v>
      </c>
      <c r="D86" s="93">
        <v>358184.25</v>
      </c>
      <c r="E86" s="118">
        <v>358184.25</v>
      </c>
      <c r="F86" s="94" t="str">
        <f t="shared" si="2"/>
        <v>-</v>
      </c>
    </row>
    <row r="87" spans="1:6" ht="26.4">
      <c r="A87" s="90" t="s">
        <v>285</v>
      </c>
      <c r="B87" s="116" t="s">
        <v>182</v>
      </c>
      <c r="C87" s="117" t="s">
        <v>286</v>
      </c>
      <c r="D87" s="93">
        <v>1996700</v>
      </c>
      <c r="E87" s="118">
        <v>1996699.85</v>
      </c>
      <c r="F87" s="94">
        <f t="shared" si="2"/>
        <v>0.14999999990686774</v>
      </c>
    </row>
    <row r="88" spans="1:6" ht="26.4">
      <c r="A88" s="90" t="s">
        <v>285</v>
      </c>
      <c r="B88" s="116" t="s">
        <v>182</v>
      </c>
      <c r="C88" s="117" t="s">
        <v>287</v>
      </c>
      <c r="D88" s="93">
        <v>600918</v>
      </c>
      <c r="E88" s="118">
        <v>600917.1</v>
      </c>
      <c r="F88" s="94">
        <f t="shared" si="2"/>
        <v>0.90000000002328306</v>
      </c>
    </row>
    <row r="89" spans="1:6" ht="26.4">
      <c r="A89" s="90" t="s">
        <v>285</v>
      </c>
      <c r="B89" s="116" t="s">
        <v>182</v>
      </c>
      <c r="C89" s="117" t="s">
        <v>288</v>
      </c>
      <c r="D89" s="93">
        <v>1846193.21</v>
      </c>
      <c r="E89" s="118">
        <v>1846193.21</v>
      </c>
      <c r="F89" s="94" t="str">
        <f t="shared" si="2"/>
        <v>-</v>
      </c>
    </row>
    <row r="90" spans="1:6" ht="26.4">
      <c r="A90" s="90" t="s">
        <v>285</v>
      </c>
      <c r="B90" s="116" t="s">
        <v>182</v>
      </c>
      <c r="C90" s="117" t="s">
        <v>289</v>
      </c>
      <c r="D90" s="93">
        <v>116640.79</v>
      </c>
      <c r="E90" s="118">
        <v>116634.73</v>
      </c>
      <c r="F90" s="94">
        <f t="shared" si="2"/>
        <v>6.0599999999976717</v>
      </c>
    </row>
    <row r="91" spans="1:6" ht="26.4">
      <c r="A91" s="90" t="s">
        <v>285</v>
      </c>
      <c r="B91" s="116" t="s">
        <v>182</v>
      </c>
      <c r="C91" s="117" t="s">
        <v>290</v>
      </c>
      <c r="D91" s="93">
        <v>29720</v>
      </c>
      <c r="E91" s="118">
        <v>29720</v>
      </c>
      <c r="F91" s="94" t="str">
        <f t="shared" si="2"/>
        <v>-</v>
      </c>
    </row>
    <row r="92" spans="1:6" ht="26.4">
      <c r="A92" s="90" t="s">
        <v>285</v>
      </c>
      <c r="B92" s="116" t="s">
        <v>182</v>
      </c>
      <c r="C92" s="117" t="s">
        <v>291</v>
      </c>
      <c r="D92" s="93">
        <v>335</v>
      </c>
      <c r="E92" s="118">
        <v>334.31</v>
      </c>
      <c r="F92" s="94">
        <f t="shared" si="2"/>
        <v>0.68999999999999773</v>
      </c>
    </row>
    <row r="93" spans="1:6" ht="52.8">
      <c r="A93" s="90" t="s">
        <v>292</v>
      </c>
      <c r="B93" s="116" t="s">
        <v>182</v>
      </c>
      <c r="C93" s="117" t="s">
        <v>293</v>
      </c>
      <c r="D93" s="93">
        <v>625449</v>
      </c>
      <c r="E93" s="118">
        <v>625449</v>
      </c>
      <c r="F93" s="94" t="str">
        <f t="shared" si="2"/>
        <v>-</v>
      </c>
    </row>
    <row r="94" spans="1:6" ht="52.8">
      <c r="A94" s="90" t="s">
        <v>292</v>
      </c>
      <c r="B94" s="116" t="s">
        <v>182</v>
      </c>
      <c r="C94" s="117" t="s">
        <v>294</v>
      </c>
      <c r="D94" s="93">
        <v>188885.6</v>
      </c>
      <c r="E94" s="118">
        <v>188885.6</v>
      </c>
      <c r="F94" s="94" t="str">
        <f t="shared" si="2"/>
        <v>-</v>
      </c>
    </row>
    <row r="95" spans="1:6" ht="52.8">
      <c r="A95" s="90" t="s">
        <v>220</v>
      </c>
      <c r="B95" s="116" t="s">
        <v>182</v>
      </c>
      <c r="C95" s="117" t="s">
        <v>295</v>
      </c>
      <c r="D95" s="93">
        <v>32869</v>
      </c>
      <c r="E95" s="118">
        <v>32869</v>
      </c>
      <c r="F95" s="94" t="str">
        <f t="shared" si="2"/>
        <v>-</v>
      </c>
    </row>
    <row r="96" spans="1:6" ht="52.8">
      <c r="A96" s="90" t="s">
        <v>220</v>
      </c>
      <c r="B96" s="116" t="s">
        <v>182</v>
      </c>
      <c r="C96" s="117" t="s">
        <v>296</v>
      </c>
      <c r="D96" s="93">
        <v>9927</v>
      </c>
      <c r="E96" s="118">
        <v>9927</v>
      </c>
      <c r="F96" s="94" t="str">
        <f t="shared" si="2"/>
        <v>-</v>
      </c>
    </row>
    <row r="97" spans="1:6" ht="158.4">
      <c r="A97" s="120" t="s">
        <v>297</v>
      </c>
      <c r="B97" s="116" t="s">
        <v>182</v>
      </c>
      <c r="C97" s="117" t="s">
        <v>298</v>
      </c>
      <c r="D97" s="93">
        <v>24300</v>
      </c>
      <c r="E97" s="118">
        <v>24300</v>
      </c>
      <c r="F97" s="94" t="str">
        <f t="shared" si="2"/>
        <v>-</v>
      </c>
    </row>
    <row r="98" spans="1:6" ht="26.4">
      <c r="A98" s="90" t="s">
        <v>299</v>
      </c>
      <c r="B98" s="116" t="s">
        <v>182</v>
      </c>
      <c r="C98" s="117" t="s">
        <v>300</v>
      </c>
      <c r="D98" s="93">
        <v>14940</v>
      </c>
      <c r="E98" s="118">
        <v>14940</v>
      </c>
      <c r="F98" s="94" t="str">
        <f t="shared" si="2"/>
        <v>-</v>
      </c>
    </row>
    <row r="99" spans="1:6" ht="52.8">
      <c r="A99" s="90" t="s">
        <v>301</v>
      </c>
      <c r="B99" s="116" t="s">
        <v>182</v>
      </c>
      <c r="C99" s="117" t="s">
        <v>302</v>
      </c>
      <c r="D99" s="93">
        <v>302716.11</v>
      </c>
      <c r="E99" s="118">
        <v>302716.11</v>
      </c>
      <c r="F99" s="94" t="str">
        <f t="shared" si="2"/>
        <v>-</v>
      </c>
    </row>
    <row r="100" spans="1:6" ht="52.8">
      <c r="A100" s="90" t="s">
        <v>303</v>
      </c>
      <c r="B100" s="116" t="s">
        <v>182</v>
      </c>
      <c r="C100" s="117" t="s">
        <v>304</v>
      </c>
      <c r="D100" s="93">
        <v>1128740.8799999999</v>
      </c>
      <c r="E100" s="118">
        <v>1128740.8799999999</v>
      </c>
      <c r="F100" s="94" t="str">
        <f t="shared" si="2"/>
        <v>-</v>
      </c>
    </row>
    <row r="101" spans="1:6" ht="52.8">
      <c r="A101" s="90" t="s">
        <v>305</v>
      </c>
      <c r="B101" s="116" t="s">
        <v>182</v>
      </c>
      <c r="C101" s="117" t="s">
        <v>306</v>
      </c>
      <c r="D101" s="93">
        <v>13363</v>
      </c>
      <c r="E101" s="118">
        <v>13362.33</v>
      </c>
      <c r="F101" s="94">
        <f t="shared" si="2"/>
        <v>0.67000000000007276</v>
      </c>
    </row>
    <row r="102" spans="1:6" ht="52.8">
      <c r="A102" s="90" t="s">
        <v>305</v>
      </c>
      <c r="B102" s="116" t="s">
        <v>182</v>
      </c>
      <c r="C102" s="117" t="s">
        <v>307</v>
      </c>
      <c r="D102" s="93">
        <v>323585</v>
      </c>
      <c r="E102" s="118">
        <v>323582.56</v>
      </c>
      <c r="F102" s="94">
        <f t="shared" si="2"/>
        <v>2.4400000000023283</v>
      </c>
    </row>
    <row r="103" spans="1:6" ht="52.8">
      <c r="A103" s="90" t="s">
        <v>305</v>
      </c>
      <c r="B103" s="116" t="s">
        <v>182</v>
      </c>
      <c r="C103" s="117" t="s">
        <v>308</v>
      </c>
      <c r="D103" s="93">
        <v>260057</v>
      </c>
      <c r="E103" s="118">
        <v>260054.91</v>
      </c>
      <c r="F103" s="94">
        <f t="shared" si="2"/>
        <v>2.0899999999965075</v>
      </c>
    </row>
    <row r="104" spans="1:6" ht="52.8">
      <c r="A104" s="90" t="s">
        <v>305</v>
      </c>
      <c r="B104" s="116" t="s">
        <v>182</v>
      </c>
      <c r="C104" s="117" t="s">
        <v>309</v>
      </c>
      <c r="D104" s="93">
        <v>16808</v>
      </c>
      <c r="E104" s="118">
        <v>16808</v>
      </c>
      <c r="F104" s="94" t="str">
        <f t="shared" si="2"/>
        <v>-</v>
      </c>
    </row>
    <row r="105" spans="1:6" ht="52.8">
      <c r="A105" s="90" t="s">
        <v>310</v>
      </c>
      <c r="B105" s="116" t="s">
        <v>182</v>
      </c>
      <c r="C105" s="117" t="s">
        <v>311</v>
      </c>
      <c r="D105" s="93">
        <v>837706</v>
      </c>
      <c r="E105" s="118">
        <v>837706</v>
      </c>
      <c r="F105" s="94" t="str">
        <f t="shared" si="2"/>
        <v>-</v>
      </c>
    </row>
    <row r="106" spans="1:6" ht="52.8">
      <c r="A106" s="90" t="s">
        <v>310</v>
      </c>
      <c r="B106" s="116" t="s">
        <v>182</v>
      </c>
      <c r="C106" s="117" t="s">
        <v>312</v>
      </c>
      <c r="D106" s="93">
        <v>252988</v>
      </c>
      <c r="E106" s="118">
        <v>252988</v>
      </c>
      <c r="F106" s="94" t="str">
        <f t="shared" si="2"/>
        <v>-</v>
      </c>
    </row>
    <row r="107" spans="1:6" ht="52.8">
      <c r="A107" s="90" t="s">
        <v>310</v>
      </c>
      <c r="B107" s="116" t="s">
        <v>182</v>
      </c>
      <c r="C107" s="117" t="s">
        <v>313</v>
      </c>
      <c r="D107" s="93">
        <v>3621120</v>
      </c>
      <c r="E107" s="118">
        <v>3621120</v>
      </c>
      <c r="F107" s="94" t="str">
        <f t="shared" si="2"/>
        <v>-</v>
      </c>
    </row>
    <row r="108" spans="1:6" ht="66">
      <c r="A108" s="90" t="s">
        <v>314</v>
      </c>
      <c r="B108" s="116" t="s">
        <v>182</v>
      </c>
      <c r="C108" s="117" t="s">
        <v>315</v>
      </c>
      <c r="D108" s="93">
        <v>1565168.8</v>
      </c>
      <c r="E108" s="118">
        <v>1565168.8</v>
      </c>
      <c r="F108" s="94" t="str">
        <f t="shared" si="2"/>
        <v>-</v>
      </c>
    </row>
    <row r="109" spans="1:6" ht="66">
      <c r="A109" s="90" t="s">
        <v>314</v>
      </c>
      <c r="B109" s="116" t="s">
        <v>182</v>
      </c>
      <c r="C109" s="117" t="s">
        <v>316</v>
      </c>
      <c r="D109" s="93">
        <v>471472.2</v>
      </c>
      <c r="E109" s="118">
        <v>471472.2</v>
      </c>
      <c r="F109" s="94" t="str">
        <f t="shared" si="2"/>
        <v>-</v>
      </c>
    </row>
    <row r="110" spans="1:6" ht="66">
      <c r="A110" s="90" t="s">
        <v>314</v>
      </c>
      <c r="B110" s="116" t="s">
        <v>182</v>
      </c>
      <c r="C110" s="117" t="s">
        <v>317</v>
      </c>
      <c r="D110" s="93">
        <v>6691822</v>
      </c>
      <c r="E110" s="118">
        <v>6691822</v>
      </c>
      <c r="F110" s="94" t="str">
        <f t="shared" si="2"/>
        <v>-</v>
      </c>
    </row>
    <row r="111" spans="1:6" ht="39.6">
      <c r="A111" s="90" t="s">
        <v>318</v>
      </c>
      <c r="B111" s="116" t="s">
        <v>182</v>
      </c>
      <c r="C111" s="117" t="s">
        <v>319</v>
      </c>
      <c r="D111" s="93">
        <v>1738048</v>
      </c>
      <c r="E111" s="118">
        <v>1738047.95</v>
      </c>
      <c r="F111" s="94">
        <f t="shared" ref="F111:F142" si="3">IF(OR(D111="-",IF(E111="-",0,E111)&gt;=IF(D111="-",0,D111)),"-",IF(D111="-",0,D111)-IF(E111="-",0,E111))</f>
        <v>5.0000000046566129E-2</v>
      </c>
    </row>
    <row r="112" spans="1:6" ht="26.4">
      <c r="A112" s="90" t="s">
        <v>320</v>
      </c>
      <c r="B112" s="116" t="s">
        <v>182</v>
      </c>
      <c r="C112" s="117" t="s">
        <v>321</v>
      </c>
      <c r="D112" s="93">
        <v>9600</v>
      </c>
      <c r="E112" s="118">
        <v>9600</v>
      </c>
      <c r="F112" s="94" t="str">
        <f t="shared" si="3"/>
        <v>-</v>
      </c>
    </row>
    <row r="113" spans="1:6" ht="39.6">
      <c r="A113" s="90" t="s">
        <v>322</v>
      </c>
      <c r="B113" s="116" t="s">
        <v>182</v>
      </c>
      <c r="C113" s="117" t="s">
        <v>323</v>
      </c>
      <c r="D113" s="93">
        <v>30000</v>
      </c>
      <c r="E113" s="118">
        <v>30000</v>
      </c>
      <c r="F113" s="94" t="str">
        <f t="shared" si="3"/>
        <v>-</v>
      </c>
    </row>
    <row r="114" spans="1:6" ht="39.6">
      <c r="A114" s="90" t="s">
        <v>324</v>
      </c>
      <c r="B114" s="116" t="s">
        <v>182</v>
      </c>
      <c r="C114" s="117" t="s">
        <v>325</v>
      </c>
      <c r="D114" s="93">
        <v>826875</v>
      </c>
      <c r="E114" s="118">
        <v>826875</v>
      </c>
      <c r="F114" s="94" t="str">
        <f t="shared" si="3"/>
        <v>-</v>
      </c>
    </row>
    <row r="115" spans="1:6" ht="66">
      <c r="A115" s="90" t="s">
        <v>214</v>
      </c>
      <c r="B115" s="116" t="s">
        <v>182</v>
      </c>
      <c r="C115" s="117" t="s">
        <v>326</v>
      </c>
      <c r="D115" s="93">
        <v>287221.36</v>
      </c>
      <c r="E115" s="118">
        <v>287221.36</v>
      </c>
      <c r="F115" s="94" t="str">
        <f t="shared" si="3"/>
        <v>-</v>
      </c>
    </row>
    <row r="116" spans="1:6" ht="66">
      <c r="A116" s="90" t="s">
        <v>214</v>
      </c>
      <c r="B116" s="116" t="s">
        <v>182</v>
      </c>
      <c r="C116" s="117" t="s">
        <v>327</v>
      </c>
      <c r="D116" s="93">
        <v>13417.79</v>
      </c>
      <c r="E116" s="118">
        <v>13417</v>
      </c>
      <c r="F116" s="94">
        <f t="shared" si="3"/>
        <v>0.79000000000087311</v>
      </c>
    </row>
    <row r="117" spans="1:6" ht="66">
      <c r="A117" s="90" t="s">
        <v>214</v>
      </c>
      <c r="B117" s="116" t="s">
        <v>182</v>
      </c>
      <c r="C117" s="117" t="s">
        <v>328</v>
      </c>
      <c r="D117" s="93">
        <v>6517</v>
      </c>
      <c r="E117" s="118">
        <v>6517</v>
      </c>
      <c r="F117" s="94" t="str">
        <f t="shared" si="3"/>
        <v>-</v>
      </c>
    </row>
    <row r="118" spans="1:6" ht="66">
      <c r="A118" s="90" t="s">
        <v>214</v>
      </c>
      <c r="B118" s="116" t="s">
        <v>182</v>
      </c>
      <c r="C118" s="117" t="s">
        <v>329</v>
      </c>
      <c r="D118" s="93">
        <v>86740.85</v>
      </c>
      <c r="E118" s="118">
        <v>86740.83</v>
      </c>
      <c r="F118" s="94">
        <f t="shared" si="3"/>
        <v>2.0000000004074536E-2</v>
      </c>
    </row>
    <row r="119" spans="1:6" ht="66">
      <c r="A119" s="90" t="s">
        <v>214</v>
      </c>
      <c r="B119" s="116" t="s">
        <v>182</v>
      </c>
      <c r="C119" s="117" t="s">
        <v>330</v>
      </c>
      <c r="D119" s="93">
        <v>60000</v>
      </c>
      <c r="E119" s="118">
        <v>60000</v>
      </c>
      <c r="F119" s="94" t="str">
        <f t="shared" si="3"/>
        <v>-</v>
      </c>
    </row>
    <row r="120" spans="1:6" ht="26.4">
      <c r="A120" s="90" t="s">
        <v>331</v>
      </c>
      <c r="B120" s="116" t="s">
        <v>182</v>
      </c>
      <c r="C120" s="117" t="s">
        <v>332</v>
      </c>
      <c r="D120" s="93">
        <v>265739</v>
      </c>
      <c r="E120" s="118">
        <v>265738.09000000003</v>
      </c>
      <c r="F120" s="94">
        <f t="shared" si="3"/>
        <v>0.90999999997438863</v>
      </c>
    </row>
    <row r="121" spans="1:6" ht="52.8">
      <c r="A121" s="90" t="s">
        <v>333</v>
      </c>
      <c r="B121" s="116" t="s">
        <v>182</v>
      </c>
      <c r="C121" s="117" t="s">
        <v>334</v>
      </c>
      <c r="D121" s="93">
        <v>95500</v>
      </c>
      <c r="E121" s="118">
        <v>95500</v>
      </c>
      <c r="F121" s="94" t="str">
        <f t="shared" si="3"/>
        <v>-</v>
      </c>
    </row>
    <row r="122" spans="1:6" ht="52.8">
      <c r="A122" s="90" t="s">
        <v>333</v>
      </c>
      <c r="B122" s="116" t="s">
        <v>182</v>
      </c>
      <c r="C122" s="117" t="s">
        <v>335</v>
      </c>
      <c r="D122" s="93">
        <v>1250</v>
      </c>
      <c r="E122" s="118">
        <v>1250</v>
      </c>
      <c r="F122" s="94" t="str">
        <f t="shared" si="3"/>
        <v>-</v>
      </c>
    </row>
    <row r="123" spans="1:6" ht="9" customHeight="1">
      <c r="A123" s="17"/>
      <c r="B123" s="18"/>
      <c r="C123" s="19"/>
      <c r="D123" s="20"/>
      <c r="E123" s="18"/>
      <c r="F123" s="18"/>
    </row>
    <row r="124" spans="1:6" ht="13.5" customHeight="1">
      <c r="A124" s="121" t="s">
        <v>336</v>
      </c>
      <c r="B124" s="122" t="s">
        <v>337</v>
      </c>
      <c r="C124" s="123" t="s">
        <v>183</v>
      </c>
      <c r="D124" s="124">
        <v>-3736945.55</v>
      </c>
      <c r="E124" s="124">
        <v>-2763481</v>
      </c>
      <c r="F124" s="12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showGridLines="0" tabSelected="1" topLeftCell="A19" workbookViewId="0">
      <selection activeCell="A2" sqref="A2:G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7" ht="11.1" customHeight="1">
      <c r="A1" s="28" t="s">
        <v>339</v>
      </c>
      <c r="B1" s="28"/>
      <c r="C1" s="28"/>
      <c r="D1" s="28"/>
      <c r="E1" s="28"/>
      <c r="F1" s="28"/>
    </row>
    <row r="2" spans="1:7" ht="13.2" customHeight="1">
      <c r="A2" s="57" t="s">
        <v>340</v>
      </c>
      <c r="B2" s="57"/>
      <c r="C2" s="57"/>
      <c r="D2" s="57"/>
      <c r="E2" s="57"/>
      <c r="F2" s="57"/>
      <c r="G2" s="58"/>
    </row>
    <row r="3" spans="1:7" ht="9" customHeight="1">
      <c r="A3" s="3"/>
      <c r="B3" s="21"/>
      <c r="C3" s="11"/>
      <c r="D3" s="5"/>
      <c r="E3" s="5"/>
      <c r="F3" s="11"/>
      <c r="G3" s="58"/>
    </row>
    <row r="4" spans="1:7" ht="13.95" customHeight="1">
      <c r="A4" s="59" t="s">
        <v>22</v>
      </c>
      <c r="B4" s="60" t="s">
        <v>23</v>
      </c>
      <c r="C4" s="61" t="s">
        <v>341</v>
      </c>
      <c r="D4" s="62" t="s">
        <v>25</v>
      </c>
      <c r="E4" s="62" t="s">
        <v>26</v>
      </c>
      <c r="F4" s="63" t="s">
        <v>27</v>
      </c>
      <c r="G4" s="58"/>
    </row>
    <row r="5" spans="1:7" ht="4.95" customHeight="1">
      <c r="A5" s="64"/>
      <c r="B5" s="65"/>
      <c r="C5" s="66"/>
      <c r="D5" s="67"/>
      <c r="E5" s="67"/>
      <c r="F5" s="68"/>
      <c r="G5" s="58"/>
    </row>
    <row r="6" spans="1:7" ht="6" customHeight="1">
      <c r="A6" s="64"/>
      <c r="B6" s="65"/>
      <c r="C6" s="66"/>
      <c r="D6" s="67"/>
      <c r="E6" s="67"/>
      <c r="F6" s="68"/>
      <c r="G6" s="58"/>
    </row>
    <row r="7" spans="1:7" ht="4.95" customHeight="1">
      <c r="A7" s="64"/>
      <c r="B7" s="65"/>
      <c r="C7" s="66"/>
      <c r="D7" s="67"/>
      <c r="E7" s="67"/>
      <c r="F7" s="68"/>
      <c r="G7" s="58"/>
    </row>
    <row r="8" spans="1:7" ht="6" customHeight="1">
      <c r="A8" s="64"/>
      <c r="B8" s="65"/>
      <c r="C8" s="66"/>
      <c r="D8" s="67"/>
      <c r="E8" s="67"/>
      <c r="F8" s="68"/>
      <c r="G8" s="58"/>
    </row>
    <row r="9" spans="1:7" ht="6" customHeight="1">
      <c r="A9" s="64"/>
      <c r="B9" s="65"/>
      <c r="C9" s="66"/>
      <c r="D9" s="67"/>
      <c r="E9" s="67"/>
      <c r="F9" s="68"/>
      <c r="G9" s="58"/>
    </row>
    <row r="10" spans="1:7" ht="18" customHeight="1">
      <c r="A10" s="69"/>
      <c r="B10" s="70"/>
      <c r="C10" s="71"/>
      <c r="D10" s="72"/>
      <c r="E10" s="72"/>
      <c r="F10" s="73"/>
      <c r="G10" s="58"/>
    </row>
    <row r="11" spans="1:7" ht="13.5" customHeight="1">
      <c r="A11" s="74">
        <v>1</v>
      </c>
      <c r="B11" s="75">
        <v>2</v>
      </c>
      <c r="C11" s="76">
        <v>3</v>
      </c>
      <c r="D11" s="77" t="s">
        <v>28</v>
      </c>
      <c r="E11" s="78" t="s">
        <v>29</v>
      </c>
      <c r="F11" s="79" t="s">
        <v>30</v>
      </c>
      <c r="G11" s="58"/>
    </row>
    <row r="12" spans="1:7" ht="26.4">
      <c r="A12" s="80" t="s">
        <v>342</v>
      </c>
      <c r="B12" s="81" t="s">
        <v>343</v>
      </c>
      <c r="C12" s="82" t="s">
        <v>183</v>
      </c>
      <c r="D12" s="83">
        <v>3736945.55</v>
      </c>
      <c r="E12" s="83">
        <v>2763481</v>
      </c>
      <c r="F12" s="84" t="s">
        <v>183</v>
      </c>
      <c r="G12" s="58"/>
    </row>
    <row r="13" spans="1:7" ht="13.2">
      <c r="A13" s="85" t="s">
        <v>34</v>
      </c>
      <c r="B13" s="86"/>
      <c r="C13" s="87"/>
      <c r="D13" s="88"/>
      <c r="E13" s="88"/>
      <c r="F13" s="89"/>
      <c r="G13" s="58"/>
    </row>
    <row r="14" spans="1:7" ht="26.4">
      <c r="A14" s="90" t="s">
        <v>344</v>
      </c>
      <c r="B14" s="91" t="s">
        <v>345</v>
      </c>
      <c r="C14" s="92" t="s">
        <v>183</v>
      </c>
      <c r="D14" s="93">
        <v>3400000</v>
      </c>
      <c r="E14" s="93">
        <v>3400000</v>
      </c>
      <c r="F14" s="94" t="s">
        <v>41</v>
      </c>
      <c r="G14" s="58"/>
    </row>
    <row r="15" spans="1:7" ht="13.2">
      <c r="A15" s="85" t="s">
        <v>346</v>
      </c>
      <c r="B15" s="86"/>
      <c r="C15" s="87"/>
      <c r="D15" s="88"/>
      <c r="E15" s="88"/>
      <c r="F15" s="89"/>
      <c r="G15" s="58"/>
    </row>
    <row r="16" spans="1:7" ht="39.6">
      <c r="A16" s="95" t="s">
        <v>347</v>
      </c>
      <c r="B16" s="96" t="s">
        <v>345</v>
      </c>
      <c r="C16" s="97" t="s">
        <v>348</v>
      </c>
      <c r="D16" s="98">
        <v>10000000</v>
      </c>
      <c r="E16" s="98">
        <v>10000000</v>
      </c>
      <c r="F16" s="99" t="s">
        <v>41</v>
      </c>
      <c r="G16" s="58"/>
    </row>
    <row r="17" spans="1:7" ht="39.6">
      <c r="A17" s="100" t="s">
        <v>349</v>
      </c>
      <c r="B17" s="101" t="s">
        <v>345</v>
      </c>
      <c r="C17" s="102" t="s">
        <v>350</v>
      </c>
      <c r="D17" s="103">
        <v>-6600000</v>
      </c>
      <c r="E17" s="103">
        <v>-6600000</v>
      </c>
      <c r="F17" s="104" t="s">
        <v>41</v>
      </c>
      <c r="G17" s="58"/>
    </row>
    <row r="18" spans="1:7" ht="26.4">
      <c r="A18" s="90" t="s">
        <v>351</v>
      </c>
      <c r="B18" s="91" t="s">
        <v>352</v>
      </c>
      <c r="C18" s="92" t="s">
        <v>183</v>
      </c>
      <c r="D18" s="93" t="s">
        <v>41</v>
      </c>
      <c r="E18" s="93" t="s">
        <v>41</v>
      </c>
      <c r="F18" s="94" t="s">
        <v>41</v>
      </c>
      <c r="G18" s="58"/>
    </row>
    <row r="19" spans="1:7" ht="13.2">
      <c r="A19" s="85" t="s">
        <v>346</v>
      </c>
      <c r="B19" s="86"/>
      <c r="C19" s="87"/>
      <c r="D19" s="88"/>
      <c r="E19" s="88"/>
      <c r="F19" s="89"/>
      <c r="G19" s="58"/>
    </row>
    <row r="20" spans="1:7" ht="13.2">
      <c r="A20" s="80" t="s">
        <v>353</v>
      </c>
      <c r="B20" s="81" t="s">
        <v>354</v>
      </c>
      <c r="C20" s="82" t="s">
        <v>355</v>
      </c>
      <c r="D20" s="83">
        <v>336945.55</v>
      </c>
      <c r="E20" s="83">
        <v>-636519</v>
      </c>
      <c r="F20" s="84">
        <v>973464.55</v>
      </c>
      <c r="G20" s="58"/>
    </row>
    <row r="21" spans="1:7" ht="26.4">
      <c r="A21" s="80" t="s">
        <v>356</v>
      </c>
      <c r="B21" s="81" t="s">
        <v>354</v>
      </c>
      <c r="C21" s="82" t="s">
        <v>357</v>
      </c>
      <c r="D21" s="83">
        <v>336945.55</v>
      </c>
      <c r="E21" s="83">
        <v>-636519</v>
      </c>
      <c r="F21" s="84">
        <v>973464.55</v>
      </c>
      <c r="G21" s="58"/>
    </row>
    <row r="22" spans="1:7" ht="13.2">
      <c r="A22" s="80" t="s">
        <v>358</v>
      </c>
      <c r="B22" s="81" t="s">
        <v>359</v>
      </c>
      <c r="C22" s="82" t="s">
        <v>360</v>
      </c>
      <c r="D22" s="83">
        <v>-189488567.83000001</v>
      </c>
      <c r="E22" s="83">
        <v>-180584460.97</v>
      </c>
      <c r="F22" s="84" t="s">
        <v>338</v>
      </c>
      <c r="G22" s="58"/>
    </row>
    <row r="23" spans="1:7" ht="26.4">
      <c r="A23" s="100" t="s">
        <v>361</v>
      </c>
      <c r="B23" s="101" t="s">
        <v>359</v>
      </c>
      <c r="C23" s="102" t="s">
        <v>362</v>
      </c>
      <c r="D23" s="103">
        <v>-189488567.83000001</v>
      </c>
      <c r="E23" s="103">
        <v>-180584460.97</v>
      </c>
      <c r="F23" s="104" t="s">
        <v>338</v>
      </c>
      <c r="G23" s="58"/>
    </row>
    <row r="24" spans="1:7" ht="13.2">
      <c r="A24" s="80" t="s">
        <v>363</v>
      </c>
      <c r="B24" s="81" t="s">
        <v>364</v>
      </c>
      <c r="C24" s="82" t="s">
        <v>365</v>
      </c>
      <c r="D24" s="83">
        <v>189825513.38</v>
      </c>
      <c r="E24" s="83">
        <v>179947941.97</v>
      </c>
      <c r="F24" s="84" t="s">
        <v>338</v>
      </c>
      <c r="G24" s="58"/>
    </row>
    <row r="25" spans="1:7" ht="26.4">
      <c r="A25" s="100" t="s">
        <v>366</v>
      </c>
      <c r="B25" s="101" t="s">
        <v>364</v>
      </c>
      <c r="C25" s="102" t="s">
        <v>367</v>
      </c>
      <c r="D25" s="103">
        <v>189825513.38</v>
      </c>
      <c r="E25" s="103">
        <v>179947941.97</v>
      </c>
      <c r="F25" s="104" t="s">
        <v>338</v>
      </c>
      <c r="G25" s="58"/>
    </row>
    <row r="26" spans="1:7" ht="12.75" customHeight="1">
      <c r="A26" s="22"/>
      <c r="B26" s="23"/>
      <c r="C26" s="24"/>
      <c r="D26" s="25"/>
      <c r="E26" s="25"/>
      <c r="F26" s="26"/>
    </row>
    <row r="32" spans="1:7" ht="12.75" customHeight="1">
      <c r="C32" s="29" t="s">
        <v>384</v>
      </c>
    </row>
    <row r="37" spans="1:6" ht="13.2"/>
    <row r="38" spans="1:6" ht="12.75" customHeight="1">
      <c r="A38" s="6" t="s">
        <v>385</v>
      </c>
      <c r="D38" s="2"/>
      <c r="E38" s="2"/>
      <c r="F38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368</v>
      </c>
      <c r="B1" t="s">
        <v>29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377</v>
      </c>
    </row>
    <row r="7" spans="1:2">
      <c r="A7" t="s">
        <v>378</v>
      </c>
      <c r="B7" t="s">
        <v>377</v>
      </c>
    </row>
    <row r="8" spans="1:2">
      <c r="A8" t="s">
        <v>379</v>
      </c>
      <c r="B8" t="s">
        <v>380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rep:2.53.0.161</dc:description>
  <cp:lastModifiedBy>User</cp:lastModifiedBy>
  <cp:lastPrinted>2022-01-27T09:13:45Z</cp:lastPrinted>
  <dcterms:created xsi:type="dcterms:W3CDTF">2022-01-27T09:13:25Z</dcterms:created>
  <dcterms:modified xsi:type="dcterms:W3CDTF">2022-01-27T09:13:46Z</dcterms:modified>
</cp:coreProperties>
</file>