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Источники!$F$37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Источники!$A$25</definedName>
    <definedName name="REND_1" localSheetId="1">Расходы!$A$112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<sst xmlns="http://schemas.openxmlformats.org/spreadsheetml/2006/main" count="643" uniqueCount="337">
  <si>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</si>
  <si>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</si>
  <si>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</si>
  <si>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</si>
  <si>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</si>
  <si>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</si>
  <si>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</si>
  <si>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</si>
  <si>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</si>
  <si>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</si>
  <si>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</si>
  <si>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</si>
  <si>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</si>
  <si>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</si>
  <si>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</si>
  <si>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</si>
  <si>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</si>
  <si>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</si>
  <si>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</si>
  <si>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</si>
  <si>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</si>
  <si>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</si>
  <si>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</si>
  <si>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</si>
  <si>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</si>
  <si>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</si>
  <si>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</si>
  <si>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</si>
  <si>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</si>
  <si>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</si>
  <si>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</si>
  <si>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</si>
  <si>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</si>
  <si>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</si>
  <si>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</si>
  <si>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</si>
  <si>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</si>
  <si>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</si>
  <si>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</si>
  <si>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</si>
  <si>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</si>
  <si>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</si>
  <si>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</si>
  <si>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</si>
  <si>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</si>
  <si>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</si>
  <si>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</si>
  <si>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</si>
  <si>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</si>
  <si>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</si>
  <si>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</si>
  <si>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</si>
  <si>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</si>
  <si>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</si>
  <si>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</si>
  <si>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</si>
  <si>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</si>
  <si>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</si>
  <si>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</si>
  <si>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</si>
  <si>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</si>
  <si>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</si>
  <si>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</si>
  <si>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</si>
  <si>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</si>
  <si>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</si>
  <si>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</si>
  <si>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</si>
  <si>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</si>
  <si>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</si>
  <si>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</si>
  <si>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</si>
  <si>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</si>
  <si>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</si>
  <si>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</si>
  <si>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</si>
  <si>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</si>
  <si>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</si>
  <si>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</si>
  <si>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</si>
  <si>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</si>
  <si>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</si>
  <si>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</si>
  <si>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</si>
  <si>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</si>
  <si>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</si>
  <si>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</si>
  <si>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</si>
  <si>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</si>
  <si>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</si>
  <si>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</si>
  <si>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</si>
  <si>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</si>
  <si>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</si>
  <si>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</si>
  <si>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</si>
  <si>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</si>
  <si>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</si>
  <si>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</si>
  <si>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</si>
  <si>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</si>
  <si>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</si>
  <si>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</si>
  <si>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</si>
  <si>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</si>
  <si>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</si>
  <si>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</si>
  <si>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</si>
  <si>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</si>
  <si>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</si>
  <si>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Невыясненные поступления, зачисляемые в бюджеты городских поселений</t>
  </si>
  <si>
    <t>992 11701050130000180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</si>
  <si>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</si>
  <si>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</si>
  <si>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</si>
  <si>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</si>
  <si>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</si>
  <si>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</si>
  <si>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</si>
  <si>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</si>
  <si>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</si>
  <si>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</si>
  <si>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</si>
  <si>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</si>
  <si>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</si>
  <si>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</si>
  <si>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</si>
  <si>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</si>
  <si>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</si>
  <si>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</si>
  <si>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</si>
  <si>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</si>
  <si>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</si>
  <si>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</si>
  <si>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и ремонт сетей и сооружений водоснабжения в населенных пунктах Пензенской области (за исключением субсидий на софинансирование объектов капитального строительства)</t>
  </si>
  <si>
    <t>901 20229999139275150</t>
  </si>
  <si>
    <t>Прочие субсидии бюджетам городских поселений на реконструкцию (модернизацию) и капитальный ремонт тепловых сетей и сооружений в населенных пунктах Пензенской области</t>
  </si>
  <si>
    <t>901 20229999139292150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</si>
  <si>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</si>
  <si>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</si>
  <si>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</si>
  <si>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</si>
  <si>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</si>
  <si>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</si>
  <si>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</si>
  <si>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</si>
  <si>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</si>
  <si>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</si>
  <si>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</si>
  <si>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</si>
  <si>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</si>
  <si>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</si>
  <si>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</si>
  <si>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</si>
  <si>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</si>
  <si>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</si>
  <si>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</si>
  <si>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</si>
  <si>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</si>
  <si>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</si>
  <si>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</si>
  <si>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</si>
  <si>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</si>
  <si>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</si>
  <si>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</si>
  <si>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</si>
  <si>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</si>
  <si>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</si>
  <si>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</si>
  <si>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</si>
  <si>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</si>
  <si>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</si>
  <si>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</si>
  <si>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</si>
  <si>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</si>
  <si>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</si>
  <si>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</si>
  <si>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</si>
  <si>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</si>
  <si>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</si>
  <si>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</si>
  <si>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</si>
  <si>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</si>
  <si>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</si>
  <si>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</si>
  <si>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</si>
  <si>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</si>
  <si>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</si>
  <si>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</si>
  <si>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</si>
  <si>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</si>
  <si>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</si>
  <si>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</si>
  <si>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</si>
  <si>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</si>
  <si>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</si>
  <si>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</si>
  <si>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</si>
  <si>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</si>
  <si>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</si>
  <si>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</si>
  <si>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</si>
  <si>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</si>
  <si>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</si>
  <si>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</si>
  <si>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</si>
  <si>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</si>
  <si>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</si>
  <si>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</si>
  <si>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</si>
  <si>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</si>
  <si>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</si>
  <si>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</si>
  <si>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</si>
  <si>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</si>
  <si>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</si>
  <si>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</si>
  <si>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</si>
  <si>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</si>
  <si>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</si>
  <si>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</si>
  <si>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</si>
  <si>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</si>
  <si>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</si>
  <si>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853 </t>
  </si>
  <si>
    <t>Расходы на проведение экспертизы многоквартирных жилых домов</t>
  </si>
  <si>
    <t xml:space="preserve">901 0501 9810007061 244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</si>
  <si>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</si>
  <si>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</si>
  <si>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</si>
  <si>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</si>
  <si>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</si>
  <si>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</si>
  <si>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</si>
  <si>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</si>
  <si>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</si>
  <si>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>Софинансирование расходов на совершенствование систем наружного освещения города Сердобска Сердобского района Пензенской области</t>
  </si>
  <si>
    <t xml:space="preserve">901 0503 02002S1400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</si>
  <si>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</si>
  <si>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</si>
  <si>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</si>
  <si>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</si>
  <si>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</si>
  <si>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</si>
  <si>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</si>
  <si>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</si>
  <si>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</si>
  <si>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</si>
  <si>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</si>
  <si>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</si>
  <si>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</si>
  <si>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</si>
  <si>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</si>
  <si>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</si>
  <si>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</si>
  <si>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</si>
  <si>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</si>
  <si>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</si>
  <si>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</si>
  <si>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</si>
  <si>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</si>
  <si>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</si>
  <si>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</si>
  <si>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</si>
  <si>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</si>
  <si>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</si>
  <si>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</si>
  <si>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</si>
  <si>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</si>
  <si>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</si>
  <si>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</si>
  <si>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</si>
  <si>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</si>
  <si>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</si>
  <si>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</si>
  <si>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</si>
  <si>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</si>
  <si>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</si>
  <si>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</si>
  <si>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</si>
  <si>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</si>
  <si>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</si>
  <si>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</si>
  <si>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</si>
  <si>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</si>
  <si>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</si>
  <si>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</si>
  <si>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</si>
  <si>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</si>
  <si>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</si>
  <si>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</si>
  <si>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</si>
  <si>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</si>
  <si>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</si>
  <si>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</si>
  <si>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</si>
  <si>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</si>
  <si>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</si>
  <si>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</si>
  <si>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</si>
  <si>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</si>
  <si>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</si>
  <si>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</si>
  <si>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</si>
  <si>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</si>
  <si>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</si>
  <si>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</si>
  <si>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</si>
  <si>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</si>
  <si>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</si>
  <si>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</si>
  <si>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</si>
  <si>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</si>
  <si>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</si>
  <si>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</si>
  <si>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</si>
  <si>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</si>
  <si>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</si>
  <si>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</si>
  <si>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</si>
  <si>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</si>
  <si>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</si>
  <si>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</si>
  <si>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</si>
  <si>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</si>
  <si>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</si>
  <si>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</si>
  <si>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</si>
  <si>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</si>
  <si>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</si>
  <si>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</si>
  <si>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</si>
  <si>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</si>
  <si>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С.А. Варламов</t>
  </si>
  <si>
    <t>Л.В. Федорова</t>
  </si>
  <si>
    <t>Начальник финансового отдела</t>
  </si>
  <si>
    <t>"________"    _______________  2022___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</si>
</sst>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65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</xdr:colOff>
      <xdr:row>27</xdr:row>
      <xdr:rowOff>1434</xdr:rowOff>
    </xdr:from>
    <xdr:to>
      <xdr:col>2</xdr:col>
      <xdr:colOff>1943145</xdr:colOff>
      <xdr:row>28</xdr:row>
      <xdr:rowOff>106769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78" y="4603914"/>
          <a:ext cx="5221987" cy="265355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+mj-lt"/>
              </a:rPr>
              <a:t>Глава</a:t>
            </a:r>
            <a:r>
              <a:rPr lang="ru-RU" sz="800" b="0" i="0" strike="noStrike">
                <a:solidFill>
                  <a:srgbClr val="000000"/>
                </a:solidFill>
                <a:latin typeface="+mj-lt"/>
              </a:rPr>
              <a:t> </a:t>
            </a:r>
            <a:r>
              <a:rPr lang="ru-RU" sz="1100" b="0" i="0" strike="noStrike">
                <a:solidFill>
                  <a:srgbClr val="000000"/>
                </a:solidFill>
                <a:latin typeface="+mj-lt"/>
              </a:rPr>
              <a:t>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8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54639"/>
          <a:ext cx="5623537" cy="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125838014.43000001</v>
      </c>
      <c r="E19" s="28">
        <v>15697380.880000001</v>
      </c>
      <c r="F19" s="29">
        <f>IF(OR(D19="-",IF(E19="-",0,E19)&gt;=IF(D19="-",0,D19)),"-",IF(D19="-",0,D19)-IF(E19="-",0,E19))</f>
        <v>110140633.55000001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61.8">
      <c r="A21" s="35" t="s">
        <v>35</v>
      </c>
      <c r="B21" s="26" t="s">
        <v>32</v>
      </c>
      <c r="C21" s="27" t="s">
        <v>36</v>
      </c>
      <c r="D21" s="28">
        <v>30336000</v>
      </c>
      <c r="E21" s="28">
        <v>4064651.64</v>
      </c>
      <c r="F21" s="29">
        <f t="shared" ref="F21:F52" si="0">IF(OR(D21="-",IF(E21="-",0,E21)&gt;=IF(D21="-",0,D21)),"-",IF(D21="-",0,D21)-IF(E21="-",0,E21))</f>
        <v>26271348.359999999</v>
      </c>
    </row>
    <row r="22" spans="1:6" ht="72">
      <c r="A22" s="41" t="s">
        <v>37</v>
      </c>
      <c r="B22" s="37" t="s">
        <v>32</v>
      </c>
      <c r="C22" s="38" t="s">
        <v>38</v>
      </c>
      <c r="D22" s="39">
        <v>30336000</v>
      </c>
      <c r="E22" s="39">
        <v>4049202.61</v>
      </c>
      <c r="F22" s="40">
        <f t="shared" si="0"/>
        <v>26286797.390000001</v>
      </c>
    </row>
    <row r="23" spans="1:6" ht="61.8">
      <c r="A23" s="41" t="s">
        <v>39</v>
      </c>
      <c r="B23" s="37" t="s">
        <v>32</v>
      </c>
      <c r="C23" s="38" t="s">
        <v>40</v>
      </c>
      <c r="D23" s="39" t="s">
        <v>41</v>
      </c>
      <c r="E23" s="39">
        <v>12484.73</v>
      </c>
      <c r="F23" s="40" t="str">
        <f t="shared" si="0"/>
        <v>-</v>
      </c>
    </row>
    <row r="24" spans="1:6" ht="72">
      <c r="A24" s="41" t="s">
        <v>42</v>
      </c>
      <c r="B24" s="37" t="s">
        <v>32</v>
      </c>
      <c r="C24" s="38" t="s">
        <v>43</v>
      </c>
      <c r="D24" s="39" t="s">
        <v>41</v>
      </c>
      <c r="E24" s="39">
        <v>2964.3</v>
      </c>
      <c r="F24" s="40" t="str">
        <f t="shared" si="0"/>
        <v>-</v>
      </c>
    </row>
    <row r="25" spans="1:6" ht="82.2">
      <c r="A25" s="35" t="s">
        <v>44</v>
      </c>
      <c r="B25" s="26" t="s">
        <v>32</v>
      </c>
      <c r="C25" s="27" t="s">
        <v>45</v>
      </c>
      <c r="D25" s="28">
        <v>195000</v>
      </c>
      <c r="E25" s="28">
        <v>41001.760000000002</v>
      </c>
      <c r="F25" s="29">
        <f t="shared" si="0"/>
        <v>153998.24</v>
      </c>
    </row>
    <row r="26" spans="1:6" ht="92.4">
      <c r="A26" s="41" t="s">
        <v>46</v>
      </c>
      <c r="B26" s="37" t="s">
        <v>32</v>
      </c>
      <c r="C26" s="38" t="s">
        <v>47</v>
      </c>
      <c r="D26" s="39">
        <v>195000</v>
      </c>
      <c r="E26" s="39">
        <v>40868.26</v>
      </c>
      <c r="F26" s="40">
        <f t="shared" si="0"/>
        <v>154131.74</v>
      </c>
    </row>
    <row r="27" spans="1:6" ht="82.2">
      <c r="A27" s="41" t="s">
        <v>48</v>
      </c>
      <c r="B27" s="37" t="s">
        <v>32</v>
      </c>
      <c r="C27" s="38" t="s">
        <v>49</v>
      </c>
      <c r="D27" s="39" t="s">
        <v>41</v>
      </c>
      <c r="E27" s="39">
        <v>8.5</v>
      </c>
      <c r="F27" s="40" t="str">
        <f t="shared" si="0"/>
        <v>-</v>
      </c>
    </row>
    <row r="28" spans="1:6" ht="102.6">
      <c r="A28" s="41" t="s">
        <v>50</v>
      </c>
      <c r="B28" s="37" t="s">
        <v>32</v>
      </c>
      <c r="C28" s="38" t="s">
        <v>51</v>
      </c>
      <c r="D28" s="39" t="s">
        <v>41</v>
      </c>
      <c r="E28" s="39">
        <v>125</v>
      </c>
      <c r="F28" s="40" t="str">
        <f t="shared" si="0"/>
        <v>-</v>
      </c>
    </row>
    <row r="29" spans="1:6" ht="31.2">
      <c r="A29" s="25" t="s">
        <v>52</v>
      </c>
      <c r="B29" s="26" t="s">
        <v>32</v>
      </c>
      <c r="C29" s="27" t="s">
        <v>53</v>
      </c>
      <c r="D29" s="28">
        <v>276000</v>
      </c>
      <c r="E29" s="28">
        <v>27570.75</v>
      </c>
      <c r="F29" s="29">
        <f t="shared" si="0"/>
        <v>248429.25</v>
      </c>
    </row>
    <row r="30" spans="1:6" ht="51.6">
      <c r="A30" s="36" t="s">
        <v>54</v>
      </c>
      <c r="B30" s="37" t="s">
        <v>32</v>
      </c>
      <c r="C30" s="38" t="s">
        <v>55</v>
      </c>
      <c r="D30" s="39">
        <v>276000</v>
      </c>
      <c r="E30" s="39">
        <v>26100.5</v>
      </c>
      <c r="F30" s="40">
        <f t="shared" si="0"/>
        <v>249899.5</v>
      </c>
    </row>
    <row r="31" spans="1:6" ht="41.4">
      <c r="A31" s="36" t="s">
        <v>56</v>
      </c>
      <c r="B31" s="37" t="s">
        <v>32</v>
      </c>
      <c r="C31" s="38" t="s">
        <v>57</v>
      </c>
      <c r="D31" s="39" t="s">
        <v>41</v>
      </c>
      <c r="E31" s="39">
        <v>851.45</v>
      </c>
      <c r="F31" s="40" t="str">
        <f t="shared" si="0"/>
        <v>-</v>
      </c>
    </row>
    <row r="32" spans="1:6" ht="51.6">
      <c r="A32" s="36" t="s">
        <v>58</v>
      </c>
      <c r="B32" s="37" t="s">
        <v>32</v>
      </c>
      <c r="C32" s="38" t="s">
        <v>59</v>
      </c>
      <c r="D32" s="39" t="s">
        <v>41</v>
      </c>
      <c r="E32" s="39">
        <v>618.79999999999995</v>
      </c>
      <c r="F32" s="40" t="str">
        <f t="shared" si="0"/>
        <v>-</v>
      </c>
    </row>
    <row r="33" spans="1:6" ht="92.4">
      <c r="A33" s="35" t="s">
        <v>60</v>
      </c>
      <c r="B33" s="26" t="s">
        <v>32</v>
      </c>
      <c r="C33" s="27" t="s">
        <v>61</v>
      </c>
      <c r="D33" s="28">
        <v>1616000</v>
      </c>
      <c r="E33" s="28">
        <v>156676.81</v>
      </c>
      <c r="F33" s="29">
        <f t="shared" si="0"/>
        <v>1459323.19</v>
      </c>
    </row>
    <row r="34" spans="1:6" ht="102.6">
      <c r="A34" s="35" t="s">
        <v>62</v>
      </c>
      <c r="B34" s="26" t="s">
        <v>32</v>
      </c>
      <c r="C34" s="27" t="s">
        <v>63</v>
      </c>
      <c r="D34" s="28">
        <v>9000</v>
      </c>
      <c r="E34" s="28">
        <v>1074.07</v>
      </c>
      <c r="F34" s="29">
        <f t="shared" si="0"/>
        <v>7925.93</v>
      </c>
    </row>
    <row r="35" spans="1:6" ht="92.4">
      <c r="A35" s="35" t="s">
        <v>64</v>
      </c>
      <c r="B35" s="26" t="s">
        <v>32</v>
      </c>
      <c r="C35" s="27" t="s">
        <v>65</v>
      </c>
      <c r="D35" s="28">
        <v>2152000</v>
      </c>
      <c r="E35" s="28">
        <v>193178.94</v>
      </c>
      <c r="F35" s="29">
        <f t="shared" si="0"/>
        <v>1958821.06</v>
      </c>
    </row>
    <row r="36" spans="1:6" ht="92.4">
      <c r="A36" s="35" t="s">
        <v>66</v>
      </c>
      <c r="B36" s="26" t="s">
        <v>32</v>
      </c>
      <c r="C36" s="27" t="s">
        <v>67</v>
      </c>
      <c r="D36" s="28">
        <v>-202000</v>
      </c>
      <c r="E36" s="28">
        <v>-16104.59</v>
      </c>
      <c r="F36" s="29" t="str">
        <f t="shared" si="0"/>
        <v>-</v>
      </c>
    </row>
    <row r="37" spans="1:6" ht="13.2">
      <c r="A37" s="25" t="s">
        <v>68</v>
      </c>
      <c r="B37" s="26" t="s">
        <v>32</v>
      </c>
      <c r="C37" s="27" t="s">
        <v>69</v>
      </c>
      <c r="D37" s="28">
        <v>2077000</v>
      </c>
      <c r="E37" s="28">
        <v>434136.5</v>
      </c>
      <c r="F37" s="29">
        <f t="shared" si="0"/>
        <v>1642863.5</v>
      </c>
    </row>
    <row r="38" spans="1:6" ht="31.2">
      <c r="A38" s="36" t="s">
        <v>70</v>
      </c>
      <c r="B38" s="37" t="s">
        <v>32</v>
      </c>
      <c r="C38" s="38" t="s">
        <v>71</v>
      </c>
      <c r="D38" s="39">
        <v>2077000</v>
      </c>
      <c r="E38" s="39">
        <v>434136.5</v>
      </c>
      <c r="F38" s="40">
        <f t="shared" si="0"/>
        <v>1642863.5</v>
      </c>
    </row>
    <row r="39" spans="1:6" ht="31.2">
      <c r="A39" s="25" t="s">
        <v>72</v>
      </c>
      <c r="B39" s="26" t="s">
        <v>32</v>
      </c>
      <c r="C39" s="27" t="s">
        <v>73</v>
      </c>
      <c r="D39" s="28">
        <v>11070000</v>
      </c>
      <c r="E39" s="28">
        <v>354368.97</v>
      </c>
      <c r="F39" s="29">
        <f t="shared" si="0"/>
        <v>10715631.029999999</v>
      </c>
    </row>
    <row r="40" spans="1:6" ht="51.6">
      <c r="A40" s="36" t="s">
        <v>74</v>
      </c>
      <c r="B40" s="37" t="s">
        <v>32</v>
      </c>
      <c r="C40" s="38" t="s">
        <v>75</v>
      </c>
      <c r="D40" s="39">
        <v>11070000</v>
      </c>
      <c r="E40" s="39">
        <v>340891.44</v>
      </c>
      <c r="F40" s="40">
        <f t="shared" si="0"/>
        <v>10729108.560000001</v>
      </c>
    </row>
    <row r="41" spans="1:6" ht="41.4">
      <c r="A41" s="36" t="s">
        <v>76</v>
      </c>
      <c r="B41" s="37" t="s">
        <v>32</v>
      </c>
      <c r="C41" s="38" t="s">
        <v>77</v>
      </c>
      <c r="D41" s="39" t="s">
        <v>41</v>
      </c>
      <c r="E41" s="39">
        <v>13477.53</v>
      </c>
      <c r="F41" s="40" t="str">
        <f t="shared" si="0"/>
        <v>-</v>
      </c>
    </row>
    <row r="42" spans="1:6" ht="31.2">
      <c r="A42" s="25" t="s">
        <v>78</v>
      </c>
      <c r="B42" s="26" t="s">
        <v>32</v>
      </c>
      <c r="C42" s="27" t="s">
        <v>79</v>
      </c>
      <c r="D42" s="28">
        <v>6996000</v>
      </c>
      <c r="E42" s="28">
        <v>1661284.28</v>
      </c>
      <c r="F42" s="29">
        <f t="shared" si="0"/>
        <v>5334715.72</v>
      </c>
    </row>
    <row r="43" spans="1:6" ht="41.4">
      <c r="A43" s="36" t="s">
        <v>80</v>
      </c>
      <c r="B43" s="37" t="s">
        <v>32</v>
      </c>
      <c r="C43" s="38" t="s">
        <v>81</v>
      </c>
      <c r="D43" s="39">
        <v>6996000</v>
      </c>
      <c r="E43" s="39">
        <v>1620156</v>
      </c>
      <c r="F43" s="40">
        <f t="shared" si="0"/>
        <v>5375844</v>
      </c>
    </row>
    <row r="44" spans="1:6" ht="31.2">
      <c r="A44" s="36" t="s">
        <v>82</v>
      </c>
      <c r="B44" s="37" t="s">
        <v>32</v>
      </c>
      <c r="C44" s="38" t="s">
        <v>83</v>
      </c>
      <c r="D44" s="39" t="s">
        <v>41</v>
      </c>
      <c r="E44" s="39">
        <v>2146.2800000000002</v>
      </c>
      <c r="F44" s="40" t="str">
        <f t="shared" si="0"/>
        <v>-</v>
      </c>
    </row>
    <row r="45" spans="1:6" ht="31.2">
      <c r="A45" s="36" t="s">
        <v>84</v>
      </c>
      <c r="B45" s="37" t="s">
        <v>32</v>
      </c>
      <c r="C45" s="38" t="s">
        <v>85</v>
      </c>
      <c r="D45" s="39" t="s">
        <v>41</v>
      </c>
      <c r="E45" s="39">
        <v>38982</v>
      </c>
      <c r="F45" s="40" t="str">
        <f t="shared" si="0"/>
        <v>-</v>
      </c>
    </row>
    <row r="46" spans="1:6" ht="31.2">
      <c r="A46" s="25" t="s">
        <v>86</v>
      </c>
      <c r="B46" s="26" t="s">
        <v>32</v>
      </c>
      <c r="C46" s="27" t="s">
        <v>87</v>
      </c>
      <c r="D46" s="28">
        <v>4046000</v>
      </c>
      <c r="E46" s="28">
        <v>125623.42</v>
      </c>
      <c r="F46" s="29">
        <f t="shared" si="0"/>
        <v>3920376.58</v>
      </c>
    </row>
    <row r="47" spans="1:6" ht="41.4">
      <c r="A47" s="36" t="s">
        <v>88</v>
      </c>
      <c r="B47" s="37" t="s">
        <v>32</v>
      </c>
      <c r="C47" s="38" t="s">
        <v>89</v>
      </c>
      <c r="D47" s="39">
        <v>4046000</v>
      </c>
      <c r="E47" s="39">
        <v>118095.5</v>
      </c>
      <c r="F47" s="40">
        <f t="shared" si="0"/>
        <v>3927904.5</v>
      </c>
    </row>
    <row r="48" spans="1:6" ht="31.2">
      <c r="A48" s="36" t="s">
        <v>90</v>
      </c>
      <c r="B48" s="37" t="s">
        <v>32</v>
      </c>
      <c r="C48" s="38" t="s">
        <v>91</v>
      </c>
      <c r="D48" s="39" t="s">
        <v>41</v>
      </c>
      <c r="E48" s="39">
        <v>7527.92</v>
      </c>
      <c r="F48" s="40" t="str">
        <f t="shared" si="0"/>
        <v>-</v>
      </c>
    </row>
    <row r="49" spans="1:6" ht="61.8">
      <c r="A49" s="35" t="s">
        <v>92</v>
      </c>
      <c r="B49" s="26" t="s">
        <v>32</v>
      </c>
      <c r="C49" s="27" t="s">
        <v>93</v>
      </c>
      <c r="D49" s="28">
        <v>2261000</v>
      </c>
      <c r="E49" s="28">
        <v>658073.18999999994</v>
      </c>
      <c r="F49" s="29">
        <f t="shared" si="0"/>
        <v>1602926.81</v>
      </c>
    </row>
    <row r="50" spans="1:6" ht="61.8">
      <c r="A50" s="25" t="s">
        <v>94</v>
      </c>
      <c r="B50" s="26" t="s">
        <v>32</v>
      </c>
      <c r="C50" s="27" t="s">
        <v>95</v>
      </c>
      <c r="D50" s="28">
        <v>313000</v>
      </c>
      <c r="E50" s="28">
        <v>83534.490000000005</v>
      </c>
      <c r="F50" s="29">
        <f t="shared" si="0"/>
        <v>229465.51</v>
      </c>
    </row>
    <row r="51" spans="1:6" ht="51.6">
      <c r="A51" s="25" t="s">
        <v>96</v>
      </c>
      <c r="B51" s="26" t="s">
        <v>32</v>
      </c>
      <c r="C51" s="27" t="s">
        <v>97</v>
      </c>
      <c r="D51" s="28">
        <v>14893000</v>
      </c>
      <c r="E51" s="28">
        <v>2482741</v>
      </c>
      <c r="F51" s="29">
        <f t="shared" si="0"/>
        <v>12410259</v>
      </c>
    </row>
    <row r="52" spans="1:6" ht="31.2">
      <c r="A52" s="25" t="s">
        <v>98</v>
      </c>
      <c r="B52" s="26" t="s">
        <v>32</v>
      </c>
      <c r="C52" s="27" t="s">
        <v>99</v>
      </c>
      <c r="D52" s="28">
        <v>3570000</v>
      </c>
      <c r="E52" s="28">
        <v>584922.29</v>
      </c>
      <c r="F52" s="29">
        <f t="shared" si="0"/>
        <v>2985077.71</v>
      </c>
    </row>
    <row r="53" spans="1:6" ht="82.2">
      <c r="A53" s="35" t="s">
        <v>100</v>
      </c>
      <c r="B53" s="26" t="s">
        <v>32</v>
      </c>
      <c r="C53" s="27" t="s">
        <v>101</v>
      </c>
      <c r="D53" s="28">
        <v>174000</v>
      </c>
      <c r="E53" s="28">
        <v>69546.240000000005</v>
      </c>
      <c r="F53" s="29">
        <f t="shared" ref="F53:F73" si="1">IF(OR(D53="-",IF(E53="-",0,E53)&gt;=IF(D53="-",0,D53)),"-",IF(D53="-",0,D53)-IF(E53="-",0,E53))</f>
        <v>104453.75999999999</v>
      </c>
    </row>
    <row r="54" spans="1:6" ht="21">
      <c r="A54" s="25" t="s">
        <v>102</v>
      </c>
      <c r="B54" s="26" t="s">
        <v>32</v>
      </c>
      <c r="C54" s="27" t="s">
        <v>103</v>
      </c>
      <c r="D54" s="28">
        <v>156000</v>
      </c>
      <c r="E54" s="28">
        <v>10890</v>
      </c>
      <c r="F54" s="29">
        <f t="shared" si="1"/>
        <v>145110</v>
      </c>
    </row>
    <row r="55" spans="1:6" ht="41.4">
      <c r="A55" s="25" t="s">
        <v>104</v>
      </c>
      <c r="B55" s="26" t="s">
        <v>32</v>
      </c>
      <c r="C55" s="27" t="s">
        <v>105</v>
      </c>
      <c r="D55" s="28">
        <v>150000</v>
      </c>
      <c r="E55" s="28">
        <v>8329.51</v>
      </c>
      <c r="F55" s="29">
        <f t="shared" si="1"/>
        <v>141670.49</v>
      </c>
    </row>
    <row r="56" spans="1:6" ht="31.2">
      <c r="A56" s="25" t="s">
        <v>106</v>
      </c>
      <c r="B56" s="26" t="s">
        <v>32</v>
      </c>
      <c r="C56" s="27" t="s">
        <v>107</v>
      </c>
      <c r="D56" s="28">
        <v>16000</v>
      </c>
      <c r="E56" s="28" t="s">
        <v>41</v>
      </c>
      <c r="F56" s="29">
        <f t="shared" si="1"/>
        <v>16000</v>
      </c>
    </row>
    <row r="57" spans="1:6" ht="61.8">
      <c r="A57" s="25" t="s">
        <v>108</v>
      </c>
      <c r="B57" s="26" t="s">
        <v>32</v>
      </c>
      <c r="C57" s="27" t="s">
        <v>109</v>
      </c>
      <c r="D57" s="28">
        <v>100000</v>
      </c>
      <c r="E57" s="28">
        <v>81294.929999999993</v>
      </c>
      <c r="F57" s="29">
        <f t="shared" si="1"/>
        <v>18705.070000000007</v>
      </c>
    </row>
    <row r="58" spans="1:6" ht="21">
      <c r="A58" s="25" t="s">
        <v>110</v>
      </c>
      <c r="B58" s="26" t="s">
        <v>32</v>
      </c>
      <c r="C58" s="27" t="s">
        <v>111</v>
      </c>
      <c r="D58" s="28" t="s">
        <v>41</v>
      </c>
      <c r="E58" s="28">
        <v>6424.98</v>
      </c>
      <c r="F58" s="29" t="str">
        <f t="shared" si="1"/>
        <v>-</v>
      </c>
    </row>
    <row r="59" spans="1:6" ht="21">
      <c r="A59" s="25" t="s">
        <v>112</v>
      </c>
      <c r="B59" s="26" t="s">
        <v>32</v>
      </c>
      <c r="C59" s="27" t="s">
        <v>113</v>
      </c>
      <c r="D59" s="28" t="s">
        <v>41</v>
      </c>
      <c r="E59" s="28">
        <v>2002495</v>
      </c>
      <c r="F59" s="29" t="str">
        <f t="shared" si="1"/>
        <v>-</v>
      </c>
    </row>
    <row r="60" spans="1:6" ht="31.2">
      <c r="A60" s="25" t="s">
        <v>114</v>
      </c>
      <c r="B60" s="26" t="s">
        <v>32</v>
      </c>
      <c r="C60" s="27" t="s">
        <v>115</v>
      </c>
      <c r="D60" s="28">
        <v>9880400</v>
      </c>
      <c r="E60" s="28">
        <v>1646800</v>
      </c>
      <c r="F60" s="29">
        <f t="shared" si="1"/>
        <v>8233600</v>
      </c>
    </row>
    <row r="61" spans="1:6" ht="31.2">
      <c r="A61" s="25" t="s">
        <v>116</v>
      </c>
      <c r="B61" s="26" t="s">
        <v>32</v>
      </c>
      <c r="C61" s="27" t="s">
        <v>117</v>
      </c>
      <c r="D61" s="28">
        <v>740652.34</v>
      </c>
      <c r="E61" s="28" t="s">
        <v>41</v>
      </c>
      <c r="F61" s="29">
        <f t="shared" si="1"/>
        <v>740652.34</v>
      </c>
    </row>
    <row r="62" spans="1:6" ht="41.4">
      <c r="A62" s="36" t="s">
        <v>118</v>
      </c>
      <c r="B62" s="37" t="s">
        <v>32</v>
      </c>
      <c r="C62" s="38" t="s">
        <v>119</v>
      </c>
      <c r="D62" s="39">
        <v>393116.22</v>
      </c>
      <c r="E62" s="39" t="s">
        <v>41</v>
      </c>
      <c r="F62" s="40">
        <f t="shared" si="1"/>
        <v>393116.22</v>
      </c>
    </row>
    <row r="63" spans="1:6" ht="31.2">
      <c r="A63" s="36" t="s">
        <v>120</v>
      </c>
      <c r="B63" s="37" t="s">
        <v>32</v>
      </c>
      <c r="C63" s="38" t="s">
        <v>121</v>
      </c>
      <c r="D63" s="39">
        <v>347536.12</v>
      </c>
      <c r="E63" s="39" t="s">
        <v>41</v>
      </c>
      <c r="F63" s="40">
        <f t="shared" si="1"/>
        <v>347536.12</v>
      </c>
    </row>
    <row r="64" spans="1:6" ht="31.2">
      <c r="A64" s="25" t="s">
        <v>122</v>
      </c>
      <c r="B64" s="26" t="s">
        <v>32</v>
      </c>
      <c r="C64" s="27" t="s">
        <v>123</v>
      </c>
      <c r="D64" s="28">
        <v>20193305.050000001</v>
      </c>
      <c r="E64" s="28" t="s">
        <v>41</v>
      </c>
      <c r="F64" s="29">
        <f t="shared" si="1"/>
        <v>20193305.050000001</v>
      </c>
    </row>
    <row r="65" spans="1:6" ht="41.4">
      <c r="A65" s="36" t="s">
        <v>124</v>
      </c>
      <c r="B65" s="37" t="s">
        <v>32</v>
      </c>
      <c r="C65" s="38" t="s">
        <v>125</v>
      </c>
      <c r="D65" s="39">
        <v>201933.05</v>
      </c>
      <c r="E65" s="39" t="s">
        <v>41</v>
      </c>
      <c r="F65" s="40">
        <f t="shared" si="1"/>
        <v>201933.05</v>
      </c>
    </row>
    <row r="66" spans="1:6" ht="31.2">
      <c r="A66" s="36" t="s">
        <v>126</v>
      </c>
      <c r="B66" s="37" t="s">
        <v>32</v>
      </c>
      <c r="C66" s="38" t="s">
        <v>127</v>
      </c>
      <c r="D66" s="39">
        <v>19991372</v>
      </c>
      <c r="E66" s="39" t="s">
        <v>41</v>
      </c>
      <c r="F66" s="40">
        <f t="shared" si="1"/>
        <v>19991372</v>
      </c>
    </row>
    <row r="67" spans="1:6" ht="13.2">
      <c r="A67" s="25" t="s">
        <v>128</v>
      </c>
      <c r="B67" s="26" t="s">
        <v>32</v>
      </c>
      <c r="C67" s="27" t="s">
        <v>129</v>
      </c>
      <c r="D67" s="28">
        <v>14779657.039999999</v>
      </c>
      <c r="E67" s="28">
        <v>1018866.7</v>
      </c>
      <c r="F67" s="29">
        <f t="shared" si="1"/>
        <v>13760790.34</v>
      </c>
    </row>
    <row r="68" spans="1:6" ht="61.8">
      <c r="A68" s="41" t="s">
        <v>130</v>
      </c>
      <c r="B68" s="37" t="s">
        <v>32</v>
      </c>
      <c r="C68" s="38" t="s">
        <v>131</v>
      </c>
      <c r="D68" s="39">
        <v>4616700</v>
      </c>
      <c r="E68" s="39">
        <v>759066.7</v>
      </c>
      <c r="F68" s="40">
        <f t="shared" si="1"/>
        <v>3857633.3</v>
      </c>
    </row>
    <row r="69" spans="1:6" ht="31.2">
      <c r="A69" s="36" t="s">
        <v>132</v>
      </c>
      <c r="B69" s="37" t="s">
        <v>32</v>
      </c>
      <c r="C69" s="38" t="s">
        <v>133</v>
      </c>
      <c r="D69" s="39">
        <v>1580100</v>
      </c>
      <c r="E69" s="39">
        <v>259800</v>
      </c>
      <c r="F69" s="40">
        <f t="shared" si="1"/>
        <v>1320300</v>
      </c>
    </row>
    <row r="70" spans="1:6" ht="51.6">
      <c r="A70" s="36" t="s">
        <v>134</v>
      </c>
      <c r="B70" s="37" t="s">
        <v>32</v>
      </c>
      <c r="C70" s="38" t="s">
        <v>135</v>
      </c>
      <c r="D70" s="39">
        <v>3582857.04</v>
      </c>
      <c r="E70" s="39" t="s">
        <v>41</v>
      </c>
      <c r="F70" s="40">
        <f t="shared" si="1"/>
        <v>3582857.04</v>
      </c>
    </row>
    <row r="71" spans="1:6" ht="41.4">
      <c r="A71" s="36" t="s">
        <v>136</v>
      </c>
      <c r="B71" s="37" t="s">
        <v>32</v>
      </c>
      <c r="C71" s="38" t="s">
        <v>137</v>
      </c>
      <c r="D71" s="39">
        <v>5000000</v>
      </c>
      <c r="E71" s="39" t="s">
        <v>41</v>
      </c>
      <c r="F71" s="40">
        <f t="shared" si="1"/>
        <v>5000000</v>
      </c>
    </row>
    <row r="72" spans="1:6" ht="31.2">
      <c r="A72" s="25" t="s">
        <v>138</v>
      </c>
      <c r="B72" s="26" t="s">
        <v>32</v>
      </c>
      <c r="C72" s="27" t="s">
        <v>139</v>
      </c>
      <c r="D72" s="28">
        <v>40000</v>
      </c>
      <c r="E72" s="28" t="s">
        <v>41</v>
      </c>
      <c r="F72" s="29">
        <f t="shared" si="1"/>
        <v>40000</v>
      </c>
    </row>
    <row r="73" spans="1:6" ht="102.6">
      <c r="A73" s="41" t="s">
        <v>140</v>
      </c>
      <c r="B73" s="37" t="s">
        <v>32</v>
      </c>
      <c r="C73" s="38" t="s">
        <v>141</v>
      </c>
      <c r="D73" s="39">
        <v>40000</v>
      </c>
      <c r="E73" s="39" t="s">
        <v>41</v>
      </c>
      <c r="F73" s="40">
        <f t="shared" si="1"/>
        <v>40000</v>
      </c>
    </row>
    <row r="74" spans="1:6" ht="12.75" customHeight="1">
      <c r="A74" s="42"/>
      <c r="B74" s="43"/>
      <c r="C74" s="43"/>
      <c r="D74" s="44"/>
      <c r="E74" s="44"/>
      <c r="F74" s="4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opLeftCell="A98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>
      <c r="A3" s="5"/>
      <c r="B3" s="5"/>
      <c r="C3" s="45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144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6"/>
      <c r="D10" s="100"/>
      <c r="E10" s="47"/>
      <c r="F10" s="48"/>
    </row>
    <row r="11" spans="1:6" ht="13.2" hidden="1" customHeight="1">
      <c r="A11" s="117"/>
      <c r="B11" s="98"/>
      <c r="C11" s="49"/>
      <c r="D11" s="101"/>
      <c r="E11" s="50"/>
      <c r="F11" s="51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2" t="s">
        <v>29</v>
      </c>
      <c r="F12" s="24" t="s">
        <v>30</v>
      </c>
    </row>
    <row r="13" spans="1:6" ht="13.2">
      <c r="A13" s="53" t="s">
        <v>145</v>
      </c>
      <c r="B13" s="54" t="s">
        <v>146</v>
      </c>
      <c r="C13" s="55" t="s">
        <v>147</v>
      </c>
      <c r="D13" s="56">
        <v>135638911.43000001</v>
      </c>
      <c r="E13" s="57">
        <v>12810060.130000001</v>
      </c>
      <c r="F13" s="58">
        <f>IF(OR(D13="-",IF(E13="-",0,E13)&gt;=IF(D13="-",0,D13)),"-",IF(D13="-",0,D13)-IF(E13="-",0,E13))</f>
        <v>122828851.30000001</v>
      </c>
    </row>
    <row r="14" spans="1:6" ht="13.2">
      <c r="A14" s="59" t="s">
        <v>34</v>
      </c>
      <c r="B14" s="60"/>
      <c r="C14" s="61"/>
      <c r="D14" s="62"/>
      <c r="E14" s="63"/>
      <c r="F14" s="64"/>
    </row>
    <row r="15" spans="1:6" ht="21">
      <c r="A15" s="53" t="s">
        <v>148</v>
      </c>
      <c r="B15" s="54" t="s">
        <v>146</v>
      </c>
      <c r="C15" s="55" t="s">
        <v>149</v>
      </c>
      <c r="D15" s="56">
        <v>20000</v>
      </c>
      <c r="E15" s="57" t="s">
        <v>41</v>
      </c>
      <c r="F15" s="58">
        <f t="shared" ref="F15:F46" si="0">IF(OR(D15="-",IF(E15="-",0,E15)&gt;=IF(D15="-",0,D15)),"-",IF(D15="-",0,D15)-IF(E15="-",0,E15))</f>
        <v>20000</v>
      </c>
    </row>
    <row r="16" spans="1:6" ht="21">
      <c r="A16" s="53" t="s">
        <v>150</v>
      </c>
      <c r="B16" s="54" t="s">
        <v>146</v>
      </c>
      <c r="C16" s="55" t="s">
        <v>151</v>
      </c>
      <c r="D16" s="56">
        <v>13071626</v>
      </c>
      <c r="E16" s="57">
        <v>1822931.42</v>
      </c>
      <c r="F16" s="58">
        <f t="shared" si="0"/>
        <v>11248694.58</v>
      </c>
    </row>
    <row r="17" spans="1:6" ht="21">
      <c r="A17" s="53" t="s">
        <v>150</v>
      </c>
      <c r="B17" s="54" t="s">
        <v>146</v>
      </c>
      <c r="C17" s="55" t="s">
        <v>152</v>
      </c>
      <c r="D17" s="56">
        <v>2675157</v>
      </c>
      <c r="E17" s="57">
        <v>1219689</v>
      </c>
      <c r="F17" s="58">
        <f t="shared" si="0"/>
        <v>1455468</v>
      </c>
    </row>
    <row r="18" spans="1:6" ht="21">
      <c r="A18" s="53" t="s">
        <v>150</v>
      </c>
      <c r="B18" s="54" t="s">
        <v>146</v>
      </c>
      <c r="C18" s="55" t="s">
        <v>153</v>
      </c>
      <c r="D18" s="56">
        <v>4755530</v>
      </c>
      <c r="E18" s="57">
        <v>695676.17</v>
      </c>
      <c r="F18" s="58">
        <f t="shared" si="0"/>
        <v>4059853.83</v>
      </c>
    </row>
    <row r="19" spans="1:6" ht="21">
      <c r="A19" s="53" t="s">
        <v>154</v>
      </c>
      <c r="B19" s="54" t="s">
        <v>146</v>
      </c>
      <c r="C19" s="55" t="s">
        <v>155</v>
      </c>
      <c r="D19" s="56">
        <v>50000</v>
      </c>
      <c r="E19" s="57" t="s">
        <v>41</v>
      </c>
      <c r="F19" s="58">
        <f t="shared" si="0"/>
        <v>50000</v>
      </c>
    </row>
    <row r="20" spans="1:6" ht="21">
      <c r="A20" s="53" t="s">
        <v>154</v>
      </c>
      <c r="B20" s="54" t="s">
        <v>146</v>
      </c>
      <c r="C20" s="55" t="s">
        <v>156</v>
      </c>
      <c r="D20" s="56">
        <v>1839200</v>
      </c>
      <c r="E20" s="57">
        <v>162486.65</v>
      </c>
      <c r="F20" s="58">
        <f t="shared" si="0"/>
        <v>1676713.35</v>
      </c>
    </row>
    <row r="21" spans="1:6" ht="21">
      <c r="A21" s="53" t="s">
        <v>150</v>
      </c>
      <c r="B21" s="54" t="s">
        <v>146</v>
      </c>
      <c r="C21" s="55" t="s">
        <v>157</v>
      </c>
      <c r="D21" s="56">
        <v>1183632</v>
      </c>
      <c r="E21" s="57">
        <v>134424.5</v>
      </c>
      <c r="F21" s="58">
        <f t="shared" si="0"/>
        <v>1049207.5</v>
      </c>
    </row>
    <row r="22" spans="1:6" ht="21">
      <c r="A22" s="53" t="s">
        <v>150</v>
      </c>
      <c r="B22" s="54" t="s">
        <v>146</v>
      </c>
      <c r="C22" s="55" t="s">
        <v>158</v>
      </c>
      <c r="D22" s="56">
        <v>261239</v>
      </c>
      <c r="E22" s="57" t="s">
        <v>41</v>
      </c>
      <c r="F22" s="58">
        <f t="shared" si="0"/>
        <v>261239</v>
      </c>
    </row>
    <row r="23" spans="1:6" ht="21">
      <c r="A23" s="53" t="s">
        <v>150</v>
      </c>
      <c r="B23" s="54" t="s">
        <v>146</v>
      </c>
      <c r="C23" s="55" t="s">
        <v>159</v>
      </c>
      <c r="D23" s="56">
        <v>436352</v>
      </c>
      <c r="E23" s="57">
        <v>25710.93</v>
      </c>
      <c r="F23" s="58">
        <f t="shared" si="0"/>
        <v>410641.07</v>
      </c>
    </row>
    <row r="24" spans="1:6" ht="41.4">
      <c r="A24" s="53" t="s">
        <v>160</v>
      </c>
      <c r="B24" s="54" t="s">
        <v>146</v>
      </c>
      <c r="C24" s="55" t="s">
        <v>161</v>
      </c>
      <c r="D24" s="56">
        <v>30420</v>
      </c>
      <c r="E24" s="57" t="s">
        <v>41</v>
      </c>
      <c r="F24" s="58">
        <f t="shared" si="0"/>
        <v>30420</v>
      </c>
    </row>
    <row r="25" spans="1:6" ht="21">
      <c r="A25" s="53" t="s">
        <v>162</v>
      </c>
      <c r="B25" s="54" t="s">
        <v>146</v>
      </c>
      <c r="C25" s="55" t="s">
        <v>163</v>
      </c>
      <c r="D25" s="56">
        <v>920284</v>
      </c>
      <c r="E25" s="57" t="s">
        <v>41</v>
      </c>
      <c r="F25" s="58">
        <f t="shared" si="0"/>
        <v>920284</v>
      </c>
    </row>
    <row r="26" spans="1:6" ht="13.2">
      <c r="A26" s="53" t="s">
        <v>164</v>
      </c>
      <c r="B26" s="54" t="s">
        <v>146</v>
      </c>
      <c r="C26" s="55" t="s">
        <v>165</v>
      </c>
      <c r="D26" s="56">
        <v>10000</v>
      </c>
      <c r="E26" s="57" t="s">
        <v>41</v>
      </c>
      <c r="F26" s="58">
        <f t="shared" si="0"/>
        <v>10000</v>
      </c>
    </row>
    <row r="27" spans="1:6" ht="21">
      <c r="A27" s="53" t="s">
        <v>166</v>
      </c>
      <c r="B27" s="54" t="s">
        <v>146</v>
      </c>
      <c r="C27" s="55" t="s">
        <v>167</v>
      </c>
      <c r="D27" s="56">
        <v>20000</v>
      </c>
      <c r="E27" s="57" t="s">
        <v>41</v>
      </c>
      <c r="F27" s="58">
        <f t="shared" si="0"/>
        <v>20000</v>
      </c>
    </row>
    <row r="28" spans="1:6" ht="31.2">
      <c r="A28" s="53" t="s">
        <v>168</v>
      </c>
      <c r="B28" s="54" t="s">
        <v>146</v>
      </c>
      <c r="C28" s="55" t="s">
        <v>169</v>
      </c>
      <c r="D28" s="56">
        <v>1498500</v>
      </c>
      <c r="E28" s="57">
        <v>300659.24</v>
      </c>
      <c r="F28" s="58">
        <f t="shared" si="0"/>
        <v>1197840.76</v>
      </c>
    </row>
    <row r="29" spans="1:6" ht="31.2">
      <c r="A29" s="53" t="s">
        <v>168</v>
      </c>
      <c r="B29" s="54" t="s">
        <v>146</v>
      </c>
      <c r="C29" s="55" t="s">
        <v>170</v>
      </c>
      <c r="D29" s="56">
        <v>452547</v>
      </c>
      <c r="E29" s="57">
        <v>30704.26</v>
      </c>
      <c r="F29" s="58">
        <f t="shared" si="0"/>
        <v>421842.74</v>
      </c>
    </row>
    <row r="30" spans="1:6" ht="31.2">
      <c r="A30" s="53" t="s">
        <v>168</v>
      </c>
      <c r="B30" s="54" t="s">
        <v>146</v>
      </c>
      <c r="C30" s="55" t="s">
        <v>171</v>
      </c>
      <c r="D30" s="56">
        <v>564000</v>
      </c>
      <c r="E30" s="57">
        <v>27740</v>
      </c>
      <c r="F30" s="58">
        <f t="shared" si="0"/>
        <v>536260</v>
      </c>
    </row>
    <row r="31" spans="1:6" ht="31.2">
      <c r="A31" s="53" t="s">
        <v>168</v>
      </c>
      <c r="B31" s="54" t="s">
        <v>146</v>
      </c>
      <c r="C31" s="55" t="s">
        <v>172</v>
      </c>
      <c r="D31" s="56">
        <v>25000</v>
      </c>
      <c r="E31" s="57">
        <v>1222</v>
      </c>
      <c r="F31" s="58">
        <f t="shared" si="0"/>
        <v>23778</v>
      </c>
    </row>
    <row r="32" spans="1:6" ht="31.2">
      <c r="A32" s="53" t="s">
        <v>168</v>
      </c>
      <c r="B32" s="54" t="s">
        <v>146</v>
      </c>
      <c r="C32" s="55" t="s">
        <v>173</v>
      </c>
      <c r="D32" s="56">
        <v>30000</v>
      </c>
      <c r="E32" s="57" t="s">
        <v>41</v>
      </c>
      <c r="F32" s="58">
        <f t="shared" si="0"/>
        <v>30000</v>
      </c>
    </row>
    <row r="33" spans="1:6" ht="21">
      <c r="A33" s="53" t="s">
        <v>174</v>
      </c>
      <c r="B33" s="54" t="s">
        <v>146</v>
      </c>
      <c r="C33" s="55" t="s">
        <v>175</v>
      </c>
      <c r="D33" s="56">
        <v>1000000</v>
      </c>
      <c r="E33" s="57">
        <v>119490</v>
      </c>
      <c r="F33" s="58">
        <f t="shared" si="0"/>
        <v>880510</v>
      </c>
    </row>
    <row r="34" spans="1:6" ht="21">
      <c r="A34" s="53" t="s">
        <v>174</v>
      </c>
      <c r="B34" s="54" t="s">
        <v>146</v>
      </c>
      <c r="C34" s="55" t="s">
        <v>176</v>
      </c>
      <c r="D34" s="56">
        <v>600000</v>
      </c>
      <c r="E34" s="57">
        <v>48506.879999999997</v>
      </c>
      <c r="F34" s="58">
        <f t="shared" si="0"/>
        <v>551493.12</v>
      </c>
    </row>
    <row r="35" spans="1:6" ht="21">
      <c r="A35" s="53" t="s">
        <v>174</v>
      </c>
      <c r="B35" s="54" t="s">
        <v>146</v>
      </c>
      <c r="C35" s="55" t="s">
        <v>177</v>
      </c>
      <c r="D35" s="56">
        <v>3600000</v>
      </c>
      <c r="E35" s="57">
        <v>820541</v>
      </c>
      <c r="F35" s="58">
        <f t="shared" si="0"/>
        <v>2779459</v>
      </c>
    </row>
    <row r="36" spans="1:6" ht="31.2">
      <c r="A36" s="53" t="s">
        <v>178</v>
      </c>
      <c r="B36" s="54" t="s">
        <v>146</v>
      </c>
      <c r="C36" s="55" t="s">
        <v>179</v>
      </c>
      <c r="D36" s="56">
        <v>5053310</v>
      </c>
      <c r="E36" s="57">
        <v>528831.18000000005</v>
      </c>
      <c r="F36" s="58">
        <f t="shared" si="0"/>
        <v>4524478.82</v>
      </c>
    </row>
    <row r="37" spans="1:6" ht="31.2">
      <c r="A37" s="53" t="s">
        <v>178</v>
      </c>
      <c r="B37" s="54" t="s">
        <v>146</v>
      </c>
      <c r="C37" s="55" t="s">
        <v>180</v>
      </c>
      <c r="D37" s="56">
        <v>5000</v>
      </c>
      <c r="E37" s="57" t="s">
        <v>41</v>
      </c>
      <c r="F37" s="58">
        <f t="shared" si="0"/>
        <v>5000</v>
      </c>
    </row>
    <row r="38" spans="1:6" ht="31.2">
      <c r="A38" s="53" t="s">
        <v>178</v>
      </c>
      <c r="B38" s="54" t="s">
        <v>146</v>
      </c>
      <c r="C38" s="55" t="s">
        <v>181</v>
      </c>
      <c r="D38" s="56">
        <v>1526101</v>
      </c>
      <c r="E38" s="57">
        <v>115844.18</v>
      </c>
      <c r="F38" s="58">
        <f t="shared" si="0"/>
        <v>1410256.82</v>
      </c>
    </row>
    <row r="39" spans="1:6" ht="31.2">
      <c r="A39" s="53" t="s">
        <v>178</v>
      </c>
      <c r="B39" s="54" t="s">
        <v>146</v>
      </c>
      <c r="C39" s="55" t="s">
        <v>182</v>
      </c>
      <c r="D39" s="56">
        <v>1308300</v>
      </c>
      <c r="E39" s="57">
        <v>98799.24</v>
      </c>
      <c r="F39" s="58">
        <f t="shared" si="0"/>
        <v>1209500.76</v>
      </c>
    </row>
    <row r="40" spans="1:6" ht="31.2">
      <c r="A40" s="53" t="s">
        <v>178</v>
      </c>
      <c r="B40" s="54" t="s">
        <v>146</v>
      </c>
      <c r="C40" s="55" t="s">
        <v>183</v>
      </c>
      <c r="D40" s="56">
        <v>15000</v>
      </c>
      <c r="E40" s="57">
        <v>3013</v>
      </c>
      <c r="F40" s="58">
        <f t="shared" si="0"/>
        <v>11987</v>
      </c>
    </row>
    <row r="41" spans="1:6" ht="31.2">
      <c r="A41" s="53" t="s">
        <v>178</v>
      </c>
      <c r="B41" s="54" t="s">
        <v>146</v>
      </c>
      <c r="C41" s="55" t="s">
        <v>184</v>
      </c>
      <c r="D41" s="56">
        <v>15000</v>
      </c>
      <c r="E41" s="57" t="s">
        <v>41</v>
      </c>
      <c r="F41" s="58">
        <f t="shared" si="0"/>
        <v>15000</v>
      </c>
    </row>
    <row r="42" spans="1:6" ht="31.2">
      <c r="A42" s="53" t="s">
        <v>185</v>
      </c>
      <c r="B42" s="54" t="s">
        <v>146</v>
      </c>
      <c r="C42" s="55" t="s">
        <v>186</v>
      </c>
      <c r="D42" s="56">
        <v>611157</v>
      </c>
      <c r="E42" s="57">
        <v>38062.5</v>
      </c>
      <c r="F42" s="58">
        <f t="shared" si="0"/>
        <v>573094.5</v>
      </c>
    </row>
    <row r="43" spans="1:6" ht="31.2">
      <c r="A43" s="53" t="s">
        <v>185</v>
      </c>
      <c r="B43" s="54" t="s">
        <v>146</v>
      </c>
      <c r="C43" s="55" t="s">
        <v>187</v>
      </c>
      <c r="D43" s="56">
        <v>184569.13</v>
      </c>
      <c r="E43" s="57">
        <v>11494.89</v>
      </c>
      <c r="F43" s="58">
        <f t="shared" si="0"/>
        <v>173074.24</v>
      </c>
    </row>
    <row r="44" spans="1:6" ht="31.2">
      <c r="A44" s="53" t="s">
        <v>185</v>
      </c>
      <c r="B44" s="54" t="s">
        <v>146</v>
      </c>
      <c r="C44" s="55" t="s">
        <v>188</v>
      </c>
      <c r="D44" s="56">
        <v>269126</v>
      </c>
      <c r="E44" s="57">
        <v>9515.6299999999992</v>
      </c>
      <c r="F44" s="58">
        <f t="shared" si="0"/>
        <v>259610.37</v>
      </c>
    </row>
    <row r="45" spans="1:6" ht="31.2">
      <c r="A45" s="53" t="s">
        <v>185</v>
      </c>
      <c r="B45" s="54" t="s">
        <v>146</v>
      </c>
      <c r="C45" s="55" t="s">
        <v>189</v>
      </c>
      <c r="D45" s="56">
        <v>81275.87</v>
      </c>
      <c r="E45" s="57">
        <v>2873.64</v>
      </c>
      <c r="F45" s="58">
        <f t="shared" si="0"/>
        <v>78402.23</v>
      </c>
    </row>
    <row r="46" spans="1:6" ht="82.2">
      <c r="A46" s="65" t="s">
        <v>190</v>
      </c>
      <c r="B46" s="54" t="s">
        <v>146</v>
      </c>
      <c r="C46" s="55" t="s">
        <v>191</v>
      </c>
      <c r="D46" s="56">
        <v>315000.06</v>
      </c>
      <c r="E46" s="57" t="s">
        <v>41</v>
      </c>
      <c r="F46" s="58">
        <f t="shared" si="0"/>
        <v>315000.06</v>
      </c>
    </row>
    <row r="47" spans="1:6" ht="31.2">
      <c r="A47" s="53" t="s">
        <v>192</v>
      </c>
      <c r="B47" s="54" t="s">
        <v>146</v>
      </c>
      <c r="C47" s="55" t="s">
        <v>193</v>
      </c>
      <c r="D47" s="56">
        <v>60000</v>
      </c>
      <c r="E47" s="57" t="s">
        <v>41</v>
      </c>
      <c r="F47" s="58">
        <f t="shared" ref="F47:F78" si="1">IF(OR(D47="-",IF(E47="-",0,E47)&gt;=IF(D47="-",0,D47)),"-",IF(D47="-",0,D47)-IF(E47="-",0,E47))</f>
        <v>60000</v>
      </c>
    </row>
    <row r="48" spans="1:6" ht="21">
      <c r="A48" s="53" t="s">
        <v>194</v>
      </c>
      <c r="B48" s="54" t="s">
        <v>146</v>
      </c>
      <c r="C48" s="55" t="s">
        <v>195</v>
      </c>
      <c r="D48" s="56">
        <v>236504</v>
      </c>
      <c r="E48" s="57">
        <v>36880.449999999997</v>
      </c>
      <c r="F48" s="58">
        <f t="shared" si="1"/>
        <v>199623.55</v>
      </c>
    </row>
    <row r="49" spans="1:6" ht="21">
      <c r="A49" s="53" t="s">
        <v>194</v>
      </c>
      <c r="B49" s="54" t="s">
        <v>146</v>
      </c>
      <c r="C49" s="55" t="s">
        <v>196</v>
      </c>
      <c r="D49" s="56">
        <v>71425</v>
      </c>
      <c r="E49" s="57">
        <v>5430.09</v>
      </c>
      <c r="F49" s="58">
        <f t="shared" si="1"/>
        <v>65994.91</v>
      </c>
    </row>
    <row r="50" spans="1:6" ht="21">
      <c r="A50" s="53" t="s">
        <v>194</v>
      </c>
      <c r="B50" s="54" t="s">
        <v>146</v>
      </c>
      <c r="C50" s="55" t="s">
        <v>197</v>
      </c>
      <c r="D50" s="56">
        <v>1000</v>
      </c>
      <c r="E50" s="57" t="s">
        <v>41</v>
      </c>
      <c r="F50" s="58">
        <f t="shared" si="1"/>
        <v>1000</v>
      </c>
    </row>
    <row r="51" spans="1:6" ht="31.2">
      <c r="A51" s="53" t="s">
        <v>198</v>
      </c>
      <c r="B51" s="54" t="s">
        <v>146</v>
      </c>
      <c r="C51" s="55" t="s">
        <v>199</v>
      </c>
      <c r="D51" s="56">
        <v>153000</v>
      </c>
      <c r="E51" s="57">
        <v>3362</v>
      </c>
      <c r="F51" s="58">
        <f t="shared" si="1"/>
        <v>149638</v>
      </c>
    </row>
    <row r="52" spans="1:6" ht="41.4">
      <c r="A52" s="53" t="s">
        <v>200</v>
      </c>
      <c r="B52" s="54" t="s">
        <v>146</v>
      </c>
      <c r="C52" s="55" t="s">
        <v>201</v>
      </c>
      <c r="D52" s="56">
        <v>2649406</v>
      </c>
      <c r="E52" s="57">
        <v>460121.79</v>
      </c>
      <c r="F52" s="58">
        <f t="shared" si="1"/>
        <v>2189284.21</v>
      </c>
    </row>
    <row r="53" spans="1:6" ht="41.4">
      <c r="A53" s="53" t="s">
        <v>200</v>
      </c>
      <c r="B53" s="54" t="s">
        <v>146</v>
      </c>
      <c r="C53" s="55" t="s">
        <v>202</v>
      </c>
      <c r="D53" s="56">
        <v>5000</v>
      </c>
      <c r="E53" s="57" t="s">
        <v>41</v>
      </c>
      <c r="F53" s="58">
        <f t="shared" si="1"/>
        <v>5000</v>
      </c>
    </row>
    <row r="54" spans="1:6" ht="41.4">
      <c r="A54" s="53" t="s">
        <v>200</v>
      </c>
      <c r="B54" s="54" t="s">
        <v>146</v>
      </c>
      <c r="C54" s="55" t="s">
        <v>203</v>
      </c>
      <c r="D54" s="56">
        <v>800121</v>
      </c>
      <c r="E54" s="57">
        <v>47839.58</v>
      </c>
      <c r="F54" s="58">
        <f t="shared" si="1"/>
        <v>752281.42</v>
      </c>
    </row>
    <row r="55" spans="1:6" ht="41.4">
      <c r="A55" s="53" t="s">
        <v>200</v>
      </c>
      <c r="B55" s="54" t="s">
        <v>146</v>
      </c>
      <c r="C55" s="55" t="s">
        <v>204</v>
      </c>
      <c r="D55" s="56">
        <v>418000</v>
      </c>
      <c r="E55" s="57">
        <v>25280.45</v>
      </c>
      <c r="F55" s="58">
        <f t="shared" si="1"/>
        <v>392719.55</v>
      </c>
    </row>
    <row r="56" spans="1:6" ht="41.4">
      <c r="A56" s="53" t="s">
        <v>200</v>
      </c>
      <c r="B56" s="54" t="s">
        <v>146</v>
      </c>
      <c r="C56" s="55" t="s">
        <v>205</v>
      </c>
      <c r="D56" s="56">
        <v>184000</v>
      </c>
      <c r="E56" s="57">
        <v>78217.5</v>
      </c>
      <c r="F56" s="58">
        <f t="shared" si="1"/>
        <v>105782.5</v>
      </c>
    </row>
    <row r="57" spans="1:6" ht="41.4">
      <c r="A57" s="53" t="s">
        <v>200</v>
      </c>
      <c r="B57" s="54" t="s">
        <v>146</v>
      </c>
      <c r="C57" s="55" t="s">
        <v>206</v>
      </c>
      <c r="D57" s="56">
        <v>8000</v>
      </c>
      <c r="E57" s="57" t="s">
        <v>41</v>
      </c>
      <c r="F57" s="58">
        <f t="shared" si="1"/>
        <v>8000</v>
      </c>
    </row>
    <row r="58" spans="1:6" ht="41.4">
      <c r="A58" s="53" t="s">
        <v>200</v>
      </c>
      <c r="B58" s="54" t="s">
        <v>146</v>
      </c>
      <c r="C58" s="55" t="s">
        <v>207</v>
      </c>
      <c r="D58" s="56">
        <v>10500</v>
      </c>
      <c r="E58" s="57">
        <v>2606</v>
      </c>
      <c r="F58" s="58">
        <f t="shared" si="1"/>
        <v>7894</v>
      </c>
    </row>
    <row r="59" spans="1:6" ht="41.4">
      <c r="A59" s="53" t="s">
        <v>200</v>
      </c>
      <c r="B59" s="54" t="s">
        <v>146</v>
      </c>
      <c r="C59" s="55" t="s">
        <v>208</v>
      </c>
      <c r="D59" s="56">
        <v>500</v>
      </c>
      <c r="E59" s="57">
        <v>500</v>
      </c>
      <c r="F59" s="58" t="str">
        <f t="shared" si="1"/>
        <v>-</v>
      </c>
    </row>
    <row r="60" spans="1:6" ht="31.2">
      <c r="A60" s="53" t="s">
        <v>209</v>
      </c>
      <c r="B60" s="54" t="s">
        <v>146</v>
      </c>
      <c r="C60" s="55" t="s">
        <v>210</v>
      </c>
      <c r="D60" s="56">
        <v>33945</v>
      </c>
      <c r="E60" s="57">
        <v>2790.58</v>
      </c>
      <c r="F60" s="58">
        <f t="shared" si="1"/>
        <v>31154.42</v>
      </c>
    </row>
    <row r="61" spans="1:6" ht="31.2">
      <c r="A61" s="53" t="s">
        <v>209</v>
      </c>
      <c r="B61" s="54" t="s">
        <v>146</v>
      </c>
      <c r="C61" s="55" t="s">
        <v>211</v>
      </c>
      <c r="D61" s="56">
        <v>10251.39</v>
      </c>
      <c r="E61" s="57">
        <v>842.75</v>
      </c>
      <c r="F61" s="58">
        <f t="shared" si="1"/>
        <v>9408.64</v>
      </c>
    </row>
    <row r="62" spans="1:6" ht="31.2">
      <c r="A62" s="53" t="s">
        <v>185</v>
      </c>
      <c r="B62" s="54" t="s">
        <v>146</v>
      </c>
      <c r="C62" s="55" t="s">
        <v>212</v>
      </c>
      <c r="D62" s="56">
        <v>11754</v>
      </c>
      <c r="E62" s="57">
        <v>108.82</v>
      </c>
      <c r="F62" s="58">
        <f t="shared" si="1"/>
        <v>11645.18</v>
      </c>
    </row>
    <row r="63" spans="1:6" ht="31.2">
      <c r="A63" s="53" t="s">
        <v>185</v>
      </c>
      <c r="B63" s="54" t="s">
        <v>146</v>
      </c>
      <c r="C63" s="55" t="s">
        <v>213</v>
      </c>
      <c r="D63" s="56">
        <v>3549.61</v>
      </c>
      <c r="E63" s="57">
        <v>32.869999999999997</v>
      </c>
      <c r="F63" s="58">
        <f t="shared" si="1"/>
        <v>3516.7400000000002</v>
      </c>
    </row>
    <row r="64" spans="1:6" ht="21">
      <c r="A64" s="53" t="s">
        <v>214</v>
      </c>
      <c r="B64" s="54" t="s">
        <v>146</v>
      </c>
      <c r="C64" s="55" t="s">
        <v>215</v>
      </c>
      <c r="D64" s="56">
        <v>11998558</v>
      </c>
      <c r="E64" s="57">
        <v>2585059.1</v>
      </c>
      <c r="F64" s="58">
        <f t="shared" si="1"/>
        <v>9413498.9000000004</v>
      </c>
    </row>
    <row r="65" spans="1:6" ht="31.2">
      <c r="A65" s="53" t="s">
        <v>216</v>
      </c>
      <c r="B65" s="54" t="s">
        <v>146</v>
      </c>
      <c r="C65" s="55" t="s">
        <v>217</v>
      </c>
      <c r="D65" s="56">
        <v>1842106</v>
      </c>
      <c r="E65" s="57" t="s">
        <v>41</v>
      </c>
      <c r="F65" s="58">
        <f t="shared" si="1"/>
        <v>1842106</v>
      </c>
    </row>
    <row r="66" spans="1:6" ht="21">
      <c r="A66" s="53" t="s">
        <v>218</v>
      </c>
      <c r="B66" s="54" t="s">
        <v>146</v>
      </c>
      <c r="C66" s="55" t="s">
        <v>219</v>
      </c>
      <c r="D66" s="56">
        <v>16772980.33</v>
      </c>
      <c r="E66" s="57" t="s">
        <v>41</v>
      </c>
      <c r="F66" s="58">
        <f t="shared" si="1"/>
        <v>16772980.33</v>
      </c>
    </row>
    <row r="67" spans="1:6" ht="41.4">
      <c r="A67" s="53" t="s">
        <v>220</v>
      </c>
      <c r="B67" s="54" t="s">
        <v>146</v>
      </c>
      <c r="C67" s="55" t="s">
        <v>221</v>
      </c>
      <c r="D67" s="56">
        <v>600000</v>
      </c>
      <c r="E67" s="57">
        <v>15000</v>
      </c>
      <c r="F67" s="58">
        <f t="shared" si="1"/>
        <v>585000</v>
      </c>
    </row>
    <row r="68" spans="1:6" ht="21">
      <c r="A68" s="53" t="s">
        <v>174</v>
      </c>
      <c r="B68" s="54" t="s">
        <v>146</v>
      </c>
      <c r="C68" s="55" t="s">
        <v>222</v>
      </c>
      <c r="D68" s="56">
        <v>1153000</v>
      </c>
      <c r="E68" s="57">
        <v>95604.26</v>
      </c>
      <c r="F68" s="58">
        <f t="shared" si="1"/>
        <v>1057395.74</v>
      </c>
    </row>
    <row r="69" spans="1:6" ht="51.6">
      <c r="A69" s="53" t="s">
        <v>223</v>
      </c>
      <c r="B69" s="54" t="s">
        <v>146</v>
      </c>
      <c r="C69" s="55" t="s">
        <v>224</v>
      </c>
      <c r="D69" s="56">
        <v>500000</v>
      </c>
      <c r="E69" s="57" t="s">
        <v>41</v>
      </c>
      <c r="F69" s="58">
        <f t="shared" si="1"/>
        <v>500000</v>
      </c>
    </row>
    <row r="70" spans="1:6" ht="21">
      <c r="A70" s="53" t="s">
        <v>225</v>
      </c>
      <c r="B70" s="54" t="s">
        <v>146</v>
      </c>
      <c r="C70" s="55" t="s">
        <v>226</v>
      </c>
      <c r="D70" s="56">
        <v>100000</v>
      </c>
      <c r="E70" s="57" t="s">
        <v>41</v>
      </c>
      <c r="F70" s="58">
        <f t="shared" si="1"/>
        <v>100000</v>
      </c>
    </row>
    <row r="71" spans="1:6" ht="21">
      <c r="A71" s="53" t="s">
        <v>227</v>
      </c>
      <c r="B71" s="54" t="s">
        <v>146</v>
      </c>
      <c r="C71" s="55" t="s">
        <v>228</v>
      </c>
      <c r="D71" s="56">
        <v>5142857.04</v>
      </c>
      <c r="E71" s="57" t="s">
        <v>41</v>
      </c>
      <c r="F71" s="58">
        <f t="shared" si="1"/>
        <v>5142857.04</v>
      </c>
    </row>
    <row r="72" spans="1:6" ht="41.4">
      <c r="A72" s="53" t="s">
        <v>229</v>
      </c>
      <c r="B72" s="54" t="s">
        <v>146</v>
      </c>
      <c r="C72" s="55" t="s">
        <v>230</v>
      </c>
      <c r="D72" s="56">
        <v>8427575</v>
      </c>
      <c r="E72" s="57" t="s">
        <v>41</v>
      </c>
      <c r="F72" s="58">
        <f t="shared" si="1"/>
        <v>8427575</v>
      </c>
    </row>
    <row r="73" spans="1:6" ht="21">
      <c r="A73" s="53" t="s">
        <v>231</v>
      </c>
      <c r="B73" s="54" t="s">
        <v>146</v>
      </c>
      <c r="C73" s="55" t="s">
        <v>232</v>
      </c>
      <c r="D73" s="56">
        <v>850000</v>
      </c>
      <c r="E73" s="57" t="s">
        <v>41</v>
      </c>
      <c r="F73" s="58">
        <f t="shared" si="1"/>
        <v>850000</v>
      </c>
    </row>
    <row r="74" spans="1:6" ht="13.2">
      <c r="A74" s="53" t="s">
        <v>233</v>
      </c>
      <c r="B74" s="54" t="s">
        <v>146</v>
      </c>
      <c r="C74" s="55" t="s">
        <v>234</v>
      </c>
      <c r="D74" s="56">
        <v>2015000</v>
      </c>
      <c r="E74" s="57">
        <v>75450.240000000005</v>
      </c>
      <c r="F74" s="58">
        <f t="shared" si="1"/>
        <v>1939549.76</v>
      </c>
    </row>
    <row r="75" spans="1:6" ht="13.2">
      <c r="A75" s="53" t="s">
        <v>233</v>
      </c>
      <c r="B75" s="54" t="s">
        <v>146</v>
      </c>
      <c r="C75" s="55" t="s">
        <v>235</v>
      </c>
      <c r="D75" s="56">
        <v>6239250</v>
      </c>
      <c r="E75" s="57">
        <v>843428.67</v>
      </c>
      <c r="F75" s="58">
        <f t="shared" si="1"/>
        <v>5395821.3300000001</v>
      </c>
    </row>
    <row r="76" spans="1:6" ht="31.2">
      <c r="A76" s="53" t="s">
        <v>236</v>
      </c>
      <c r="B76" s="54" t="s">
        <v>146</v>
      </c>
      <c r="C76" s="55" t="s">
        <v>237</v>
      </c>
      <c r="D76" s="56">
        <v>250000</v>
      </c>
      <c r="E76" s="57" t="s">
        <v>41</v>
      </c>
      <c r="F76" s="58">
        <f t="shared" si="1"/>
        <v>250000</v>
      </c>
    </row>
    <row r="77" spans="1:6" ht="21">
      <c r="A77" s="53" t="s">
        <v>218</v>
      </c>
      <c r="B77" s="54" t="s">
        <v>146</v>
      </c>
      <c r="C77" s="55" t="s">
        <v>238</v>
      </c>
      <c r="D77" s="56">
        <v>4228897</v>
      </c>
      <c r="E77" s="57" t="s">
        <v>41</v>
      </c>
      <c r="F77" s="58">
        <f t="shared" si="1"/>
        <v>4228897</v>
      </c>
    </row>
    <row r="78" spans="1:6" ht="21">
      <c r="A78" s="53" t="s">
        <v>239</v>
      </c>
      <c r="B78" s="54" t="s">
        <v>146</v>
      </c>
      <c r="C78" s="55" t="s">
        <v>240</v>
      </c>
      <c r="D78" s="56">
        <v>2044242</v>
      </c>
      <c r="E78" s="57">
        <v>233575.39</v>
      </c>
      <c r="F78" s="58">
        <f t="shared" si="1"/>
        <v>1810666.6099999999</v>
      </c>
    </row>
    <row r="79" spans="1:6" ht="21">
      <c r="A79" s="53" t="s">
        <v>239</v>
      </c>
      <c r="B79" s="54" t="s">
        <v>146</v>
      </c>
      <c r="C79" s="55" t="s">
        <v>241</v>
      </c>
      <c r="D79" s="56">
        <v>617362</v>
      </c>
      <c r="E79" s="57">
        <v>52419.82</v>
      </c>
      <c r="F79" s="58">
        <f t="shared" ref="F79:F110" si="2">IF(OR(D79="-",IF(E79="-",0,E79)&gt;=IF(D79="-",0,D79)),"-",IF(D79="-",0,D79)-IF(E79="-",0,E79))</f>
        <v>564942.18000000005</v>
      </c>
    </row>
    <row r="80" spans="1:6" ht="21">
      <c r="A80" s="53" t="s">
        <v>239</v>
      </c>
      <c r="B80" s="54" t="s">
        <v>146</v>
      </c>
      <c r="C80" s="55" t="s">
        <v>242</v>
      </c>
      <c r="D80" s="56">
        <v>2290104</v>
      </c>
      <c r="E80" s="57" t="s">
        <v>41</v>
      </c>
      <c r="F80" s="58">
        <f t="shared" si="2"/>
        <v>2290104</v>
      </c>
    </row>
    <row r="81" spans="1:6" ht="21">
      <c r="A81" s="53" t="s">
        <v>239</v>
      </c>
      <c r="B81" s="54" t="s">
        <v>146</v>
      </c>
      <c r="C81" s="55" t="s">
        <v>243</v>
      </c>
      <c r="D81" s="56">
        <v>139675</v>
      </c>
      <c r="E81" s="57" t="s">
        <v>41</v>
      </c>
      <c r="F81" s="58">
        <f t="shared" si="2"/>
        <v>139675</v>
      </c>
    </row>
    <row r="82" spans="1:6" ht="21">
      <c r="A82" s="53" t="s">
        <v>239</v>
      </c>
      <c r="B82" s="54" t="s">
        <v>146</v>
      </c>
      <c r="C82" s="55" t="s">
        <v>244</v>
      </c>
      <c r="D82" s="56">
        <v>23104</v>
      </c>
      <c r="E82" s="57" t="s">
        <v>41</v>
      </c>
      <c r="F82" s="58">
        <f t="shared" si="2"/>
        <v>23104</v>
      </c>
    </row>
    <row r="83" spans="1:6" ht="21">
      <c r="A83" s="53" t="s">
        <v>239</v>
      </c>
      <c r="B83" s="54" t="s">
        <v>146</v>
      </c>
      <c r="C83" s="55" t="s">
        <v>245</v>
      </c>
      <c r="D83" s="56">
        <v>4000</v>
      </c>
      <c r="E83" s="57" t="s">
        <v>41</v>
      </c>
      <c r="F83" s="58">
        <f t="shared" si="2"/>
        <v>4000</v>
      </c>
    </row>
    <row r="84" spans="1:6" ht="31.2">
      <c r="A84" s="53" t="s">
        <v>246</v>
      </c>
      <c r="B84" s="54" t="s">
        <v>146</v>
      </c>
      <c r="C84" s="55" t="s">
        <v>247</v>
      </c>
      <c r="D84" s="56">
        <v>568493</v>
      </c>
      <c r="E84" s="57">
        <v>46735.83</v>
      </c>
      <c r="F84" s="58">
        <f t="shared" si="2"/>
        <v>521757.17</v>
      </c>
    </row>
    <row r="85" spans="1:6" ht="31.2">
      <c r="A85" s="53" t="s">
        <v>246</v>
      </c>
      <c r="B85" s="54" t="s">
        <v>146</v>
      </c>
      <c r="C85" s="55" t="s">
        <v>248</v>
      </c>
      <c r="D85" s="56">
        <v>171684.48000000001</v>
      </c>
      <c r="E85" s="57">
        <v>14114.16</v>
      </c>
      <c r="F85" s="58">
        <f t="shared" si="2"/>
        <v>157570.32</v>
      </c>
    </row>
    <row r="86" spans="1:6" ht="31.2">
      <c r="A86" s="53" t="s">
        <v>185</v>
      </c>
      <c r="B86" s="54" t="s">
        <v>146</v>
      </c>
      <c r="C86" s="55" t="s">
        <v>249</v>
      </c>
      <c r="D86" s="56">
        <v>241356</v>
      </c>
      <c r="E86" s="57">
        <v>20751.62</v>
      </c>
      <c r="F86" s="58">
        <f t="shared" si="2"/>
        <v>220604.38</v>
      </c>
    </row>
    <row r="87" spans="1:6" ht="31.2">
      <c r="A87" s="53" t="s">
        <v>185</v>
      </c>
      <c r="B87" s="54" t="s">
        <v>146</v>
      </c>
      <c r="C87" s="55" t="s">
        <v>250</v>
      </c>
      <c r="D87" s="56">
        <v>72889.52</v>
      </c>
      <c r="E87" s="57">
        <v>6267</v>
      </c>
      <c r="F87" s="58">
        <f t="shared" si="2"/>
        <v>66622.52</v>
      </c>
    </row>
    <row r="88" spans="1:6" ht="102.6">
      <c r="A88" s="65" t="s">
        <v>251</v>
      </c>
      <c r="B88" s="54" t="s">
        <v>146</v>
      </c>
      <c r="C88" s="55" t="s">
        <v>252</v>
      </c>
      <c r="D88" s="56">
        <v>40000</v>
      </c>
      <c r="E88" s="57" t="s">
        <v>41</v>
      </c>
      <c r="F88" s="58">
        <f t="shared" si="2"/>
        <v>40000</v>
      </c>
    </row>
    <row r="89" spans="1:6" ht="21">
      <c r="A89" s="53" t="s">
        <v>253</v>
      </c>
      <c r="B89" s="54" t="s">
        <v>146</v>
      </c>
      <c r="C89" s="55" t="s">
        <v>254</v>
      </c>
      <c r="D89" s="56">
        <v>100000</v>
      </c>
      <c r="E89" s="57" t="s">
        <v>41</v>
      </c>
      <c r="F89" s="58">
        <f t="shared" si="2"/>
        <v>100000</v>
      </c>
    </row>
    <row r="90" spans="1:6" ht="31.2">
      <c r="A90" s="53" t="s">
        <v>255</v>
      </c>
      <c r="B90" s="54" t="s">
        <v>146</v>
      </c>
      <c r="C90" s="55" t="s">
        <v>256</v>
      </c>
      <c r="D90" s="56">
        <v>577205</v>
      </c>
      <c r="E90" s="57">
        <v>59123.45</v>
      </c>
      <c r="F90" s="58">
        <f t="shared" si="2"/>
        <v>518081.55</v>
      </c>
    </row>
    <row r="91" spans="1:6" ht="31.2">
      <c r="A91" s="53" t="s">
        <v>257</v>
      </c>
      <c r="B91" s="54" t="s">
        <v>146</v>
      </c>
      <c r="C91" s="55" t="s">
        <v>258</v>
      </c>
      <c r="D91" s="56">
        <v>988414</v>
      </c>
      <c r="E91" s="57">
        <v>300107.75</v>
      </c>
      <c r="F91" s="58">
        <f t="shared" si="2"/>
        <v>688306.25</v>
      </c>
    </row>
    <row r="92" spans="1:6" ht="31.2">
      <c r="A92" s="53" t="s">
        <v>259</v>
      </c>
      <c r="B92" s="54" t="s">
        <v>146</v>
      </c>
      <c r="C92" s="55" t="s">
        <v>260</v>
      </c>
      <c r="D92" s="56">
        <v>1364036</v>
      </c>
      <c r="E92" s="57">
        <v>29473.86</v>
      </c>
      <c r="F92" s="58">
        <f t="shared" si="2"/>
        <v>1334562.1399999999</v>
      </c>
    </row>
    <row r="93" spans="1:6" ht="31.2">
      <c r="A93" s="53" t="s">
        <v>259</v>
      </c>
      <c r="B93" s="54" t="s">
        <v>146</v>
      </c>
      <c r="C93" s="55" t="s">
        <v>261</v>
      </c>
      <c r="D93" s="56">
        <v>277914</v>
      </c>
      <c r="E93" s="57">
        <v>51149.2</v>
      </c>
      <c r="F93" s="58">
        <f t="shared" si="2"/>
        <v>226764.79999999999</v>
      </c>
    </row>
    <row r="94" spans="1:6" ht="31.2">
      <c r="A94" s="53" t="s">
        <v>259</v>
      </c>
      <c r="B94" s="54" t="s">
        <v>146</v>
      </c>
      <c r="C94" s="55" t="s">
        <v>262</v>
      </c>
      <c r="D94" s="56">
        <v>20000</v>
      </c>
      <c r="E94" s="57" t="s">
        <v>41</v>
      </c>
      <c r="F94" s="58">
        <f t="shared" si="2"/>
        <v>20000</v>
      </c>
    </row>
    <row r="95" spans="1:6" ht="31.2">
      <c r="A95" s="53" t="s">
        <v>259</v>
      </c>
      <c r="B95" s="54" t="s">
        <v>146</v>
      </c>
      <c r="C95" s="55" t="s">
        <v>263</v>
      </c>
      <c r="D95" s="56">
        <v>6000</v>
      </c>
      <c r="E95" s="57" t="s">
        <v>41</v>
      </c>
      <c r="F95" s="58">
        <f t="shared" si="2"/>
        <v>6000</v>
      </c>
    </row>
    <row r="96" spans="1:6" ht="31.2">
      <c r="A96" s="53" t="s">
        <v>259</v>
      </c>
      <c r="B96" s="54" t="s">
        <v>146</v>
      </c>
      <c r="C96" s="55" t="s">
        <v>264</v>
      </c>
      <c r="D96" s="56">
        <v>30000</v>
      </c>
      <c r="E96" s="57" t="s">
        <v>41</v>
      </c>
      <c r="F96" s="58">
        <f t="shared" si="2"/>
        <v>30000</v>
      </c>
    </row>
    <row r="97" spans="1:6" ht="31.2">
      <c r="A97" s="53" t="s">
        <v>265</v>
      </c>
      <c r="B97" s="54" t="s">
        <v>146</v>
      </c>
      <c r="C97" s="55" t="s">
        <v>266</v>
      </c>
      <c r="D97" s="56">
        <v>827366</v>
      </c>
      <c r="E97" s="57">
        <v>134316.73000000001</v>
      </c>
      <c r="F97" s="58">
        <f t="shared" si="2"/>
        <v>693049.27</v>
      </c>
    </row>
    <row r="98" spans="1:6" ht="31.2">
      <c r="A98" s="53" t="s">
        <v>265</v>
      </c>
      <c r="B98" s="54" t="s">
        <v>146</v>
      </c>
      <c r="C98" s="55" t="s">
        <v>267</v>
      </c>
      <c r="D98" s="56">
        <v>249865</v>
      </c>
      <c r="E98" s="57">
        <v>20541.12</v>
      </c>
      <c r="F98" s="58">
        <f t="shared" si="2"/>
        <v>229323.88</v>
      </c>
    </row>
    <row r="99" spans="1:6" ht="31.2">
      <c r="A99" s="53" t="s">
        <v>265</v>
      </c>
      <c r="B99" s="54" t="s">
        <v>146</v>
      </c>
      <c r="C99" s="55" t="s">
        <v>268</v>
      </c>
      <c r="D99" s="56">
        <v>3539469</v>
      </c>
      <c r="E99" s="57">
        <v>462816.52</v>
      </c>
      <c r="F99" s="58">
        <f t="shared" si="2"/>
        <v>3076652.48</v>
      </c>
    </row>
    <row r="100" spans="1:6" ht="41.4">
      <c r="A100" s="53" t="s">
        <v>269</v>
      </c>
      <c r="B100" s="54" t="s">
        <v>146</v>
      </c>
      <c r="C100" s="55" t="s">
        <v>270</v>
      </c>
      <c r="D100" s="56">
        <v>1721698</v>
      </c>
      <c r="E100" s="57">
        <v>103048.27</v>
      </c>
      <c r="F100" s="58">
        <f t="shared" si="2"/>
        <v>1618649.73</v>
      </c>
    </row>
    <row r="101" spans="1:6" ht="41.4">
      <c r="A101" s="53" t="s">
        <v>269</v>
      </c>
      <c r="B101" s="54" t="s">
        <v>146</v>
      </c>
      <c r="C101" s="55" t="s">
        <v>271</v>
      </c>
      <c r="D101" s="56">
        <v>519952</v>
      </c>
      <c r="E101" s="57">
        <v>63585.88</v>
      </c>
      <c r="F101" s="58">
        <f t="shared" si="2"/>
        <v>456366.12</v>
      </c>
    </row>
    <row r="102" spans="1:6" ht="41.4">
      <c r="A102" s="53" t="s">
        <v>269</v>
      </c>
      <c r="B102" s="54" t="s">
        <v>146</v>
      </c>
      <c r="C102" s="55" t="s">
        <v>272</v>
      </c>
      <c r="D102" s="56">
        <v>7365428</v>
      </c>
      <c r="E102" s="57">
        <v>573628.71</v>
      </c>
      <c r="F102" s="58">
        <f t="shared" si="2"/>
        <v>6791799.29</v>
      </c>
    </row>
    <row r="103" spans="1:6" ht="21">
      <c r="A103" s="53" t="s">
        <v>273</v>
      </c>
      <c r="B103" s="54" t="s">
        <v>146</v>
      </c>
      <c r="C103" s="55" t="s">
        <v>274</v>
      </c>
      <c r="D103" s="56">
        <v>1800000</v>
      </c>
      <c r="E103" s="57" t="s">
        <v>41</v>
      </c>
      <c r="F103" s="58">
        <f t="shared" si="2"/>
        <v>1800000</v>
      </c>
    </row>
    <row r="104" spans="1:6" ht="13.2">
      <c r="A104" s="53" t="s">
        <v>275</v>
      </c>
      <c r="B104" s="54" t="s">
        <v>146</v>
      </c>
      <c r="C104" s="55" t="s">
        <v>276</v>
      </c>
      <c r="D104" s="56">
        <v>50000</v>
      </c>
      <c r="E104" s="57" t="s">
        <v>41</v>
      </c>
      <c r="F104" s="58">
        <f t="shared" si="2"/>
        <v>50000</v>
      </c>
    </row>
    <row r="105" spans="1:6" ht="13.2">
      <c r="A105" s="53" t="s">
        <v>277</v>
      </c>
      <c r="B105" s="54" t="s">
        <v>146</v>
      </c>
      <c r="C105" s="55" t="s">
        <v>278</v>
      </c>
      <c r="D105" s="56">
        <v>1157625</v>
      </c>
      <c r="E105" s="57" t="s">
        <v>41</v>
      </c>
      <c r="F105" s="58">
        <f t="shared" si="2"/>
        <v>1157625</v>
      </c>
    </row>
    <row r="106" spans="1:6" ht="31.2">
      <c r="A106" s="53" t="s">
        <v>178</v>
      </c>
      <c r="B106" s="54" t="s">
        <v>146</v>
      </c>
      <c r="C106" s="55" t="s">
        <v>279</v>
      </c>
      <c r="D106" s="56">
        <v>473520</v>
      </c>
      <c r="E106" s="57">
        <v>57460</v>
      </c>
      <c r="F106" s="58">
        <f t="shared" si="2"/>
        <v>416060</v>
      </c>
    </row>
    <row r="107" spans="1:6" ht="31.2">
      <c r="A107" s="53" t="s">
        <v>178</v>
      </c>
      <c r="B107" s="54" t="s">
        <v>146</v>
      </c>
      <c r="C107" s="55" t="s">
        <v>280</v>
      </c>
      <c r="D107" s="56">
        <v>100000</v>
      </c>
      <c r="E107" s="57" t="s">
        <v>41</v>
      </c>
      <c r="F107" s="58">
        <f t="shared" si="2"/>
        <v>100000</v>
      </c>
    </row>
    <row r="108" spans="1:6" ht="31.2">
      <c r="A108" s="53" t="s">
        <v>178</v>
      </c>
      <c r="B108" s="54" t="s">
        <v>146</v>
      </c>
      <c r="C108" s="55" t="s">
        <v>281</v>
      </c>
      <c r="D108" s="56">
        <v>143004</v>
      </c>
      <c r="E108" s="57">
        <v>11916.92</v>
      </c>
      <c r="F108" s="58">
        <f t="shared" si="2"/>
        <v>131087.07999999999</v>
      </c>
    </row>
    <row r="109" spans="1:6" ht="21">
      <c r="A109" s="53" t="s">
        <v>282</v>
      </c>
      <c r="B109" s="54" t="s">
        <v>146</v>
      </c>
      <c r="C109" s="55" t="s">
        <v>283</v>
      </c>
      <c r="D109" s="56">
        <v>810000</v>
      </c>
      <c r="E109" s="57">
        <v>72256.44</v>
      </c>
      <c r="F109" s="58">
        <f t="shared" si="2"/>
        <v>737743.56</v>
      </c>
    </row>
    <row r="110" spans="1:6" ht="31.2">
      <c r="A110" s="53" t="s">
        <v>284</v>
      </c>
      <c r="B110" s="54" t="s">
        <v>146</v>
      </c>
      <c r="C110" s="55" t="s">
        <v>285</v>
      </c>
      <c r="D110" s="56">
        <v>100000</v>
      </c>
      <c r="E110" s="57" t="s">
        <v>41</v>
      </c>
      <c r="F110" s="58">
        <f t="shared" si="2"/>
        <v>100000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286</v>
      </c>
      <c r="B112" s="71" t="s">
        <v>287</v>
      </c>
      <c r="C112" s="72" t="s">
        <v>147</v>
      </c>
      <c r="D112" s="73">
        <v>-9800897</v>
      </c>
      <c r="E112" s="73">
        <v>2887320.75</v>
      </c>
      <c r="F112" s="74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25" sqref="E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289</v>
      </c>
      <c r="B1" s="120"/>
      <c r="C1" s="120"/>
      <c r="D1" s="120"/>
      <c r="E1" s="120"/>
      <c r="F1" s="120"/>
    </row>
    <row r="2" spans="1:6" ht="13.2" customHeight="1">
      <c r="A2" s="108" t="s">
        <v>290</v>
      </c>
      <c r="B2" s="108"/>
      <c r="C2" s="108"/>
      <c r="D2" s="108"/>
      <c r="E2" s="108"/>
      <c r="F2" s="108"/>
    </row>
    <row r="3" spans="1:6" ht="9" customHeight="1">
      <c r="A3" s="5"/>
      <c r="B3" s="75"/>
      <c r="C3" s="45"/>
      <c r="D3" s="10"/>
      <c r="E3" s="10"/>
      <c r="F3" s="45"/>
    </row>
    <row r="4" spans="1:6" ht="13.95" customHeight="1">
      <c r="A4" s="102" t="s">
        <v>22</v>
      </c>
      <c r="B4" s="96" t="s">
        <v>23</v>
      </c>
      <c r="C4" s="113" t="s">
        <v>291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2" t="s">
        <v>29</v>
      </c>
      <c r="F11" s="24" t="s">
        <v>30</v>
      </c>
    </row>
    <row r="12" spans="1:6" ht="21">
      <c r="A12" s="76" t="s">
        <v>292</v>
      </c>
      <c r="B12" s="26" t="s">
        <v>293</v>
      </c>
      <c r="C12" s="77" t="s">
        <v>147</v>
      </c>
      <c r="D12" s="28">
        <v>9800897</v>
      </c>
      <c r="E12" s="28">
        <v>-2887320.75</v>
      </c>
      <c r="F12" s="29" t="s">
        <v>147</v>
      </c>
    </row>
    <row r="13" spans="1:6" ht="13.2">
      <c r="A13" s="78" t="s">
        <v>34</v>
      </c>
      <c r="B13" s="79"/>
      <c r="C13" s="80"/>
      <c r="D13" s="81"/>
      <c r="E13" s="81"/>
      <c r="F13" s="82"/>
    </row>
    <row r="14" spans="1:6" ht="13.2">
      <c r="A14" s="53" t="s">
        <v>294</v>
      </c>
      <c r="B14" s="83" t="s">
        <v>295</v>
      </c>
      <c r="C14" s="84" t="s">
        <v>147</v>
      </c>
      <c r="D14" s="56">
        <v>7658846.0300000003</v>
      </c>
      <c r="E14" s="56">
        <v>-400000</v>
      </c>
      <c r="F14" s="58">
        <v>8058846.0300000003</v>
      </c>
    </row>
    <row r="15" spans="1:6" ht="13.2">
      <c r="A15" s="78" t="s">
        <v>296</v>
      </c>
      <c r="B15" s="79"/>
      <c r="C15" s="80"/>
      <c r="D15" s="81"/>
      <c r="E15" s="81"/>
      <c r="F15" s="82"/>
    </row>
    <row r="16" spans="1:6" ht="21">
      <c r="A16" s="85" t="s">
        <v>297</v>
      </c>
      <c r="B16" s="86" t="s">
        <v>295</v>
      </c>
      <c r="C16" s="87" t="s">
        <v>298</v>
      </c>
      <c r="D16" s="88">
        <v>13658846.029999999</v>
      </c>
      <c r="E16" s="88" t="s">
        <v>41</v>
      </c>
      <c r="F16" s="89">
        <v>13658846.029999999</v>
      </c>
    </row>
    <row r="17" spans="1:6" ht="21">
      <c r="A17" s="36" t="s">
        <v>299</v>
      </c>
      <c r="B17" s="37" t="s">
        <v>295</v>
      </c>
      <c r="C17" s="90" t="s">
        <v>300</v>
      </c>
      <c r="D17" s="39">
        <v>-6000000</v>
      </c>
      <c r="E17" s="39">
        <v>-400000</v>
      </c>
      <c r="F17" s="40" t="s">
        <v>41</v>
      </c>
    </row>
    <row r="18" spans="1:6" ht="13.2">
      <c r="A18" s="53" t="s">
        <v>301</v>
      </c>
      <c r="B18" s="83" t="s">
        <v>302</v>
      </c>
      <c r="C18" s="84" t="s">
        <v>147</v>
      </c>
      <c r="D18" s="56" t="s">
        <v>41</v>
      </c>
      <c r="E18" s="56" t="s">
        <v>41</v>
      </c>
      <c r="F18" s="58" t="s">
        <v>41</v>
      </c>
    </row>
    <row r="19" spans="1:6" ht="13.2">
      <c r="A19" s="78" t="s">
        <v>296</v>
      </c>
      <c r="B19" s="79"/>
      <c r="C19" s="80"/>
      <c r="D19" s="81"/>
      <c r="E19" s="81"/>
      <c r="F19" s="82"/>
    </row>
    <row r="20" spans="1:6" ht="13.2">
      <c r="A20" s="76" t="s">
        <v>303</v>
      </c>
      <c r="B20" s="26" t="s">
        <v>304</v>
      </c>
      <c r="C20" s="77" t="s">
        <v>305</v>
      </c>
      <c r="D20" s="28">
        <v>2142050.9700000002</v>
      </c>
      <c r="E20" s="28">
        <v>-2487320.75</v>
      </c>
      <c r="F20" s="29">
        <v>4629371.72</v>
      </c>
    </row>
    <row r="21" spans="1:6" ht="21">
      <c r="A21" s="76" t="s">
        <v>306</v>
      </c>
      <c r="B21" s="26" t="s">
        <v>304</v>
      </c>
      <c r="C21" s="77" t="s">
        <v>307</v>
      </c>
      <c r="D21" s="28">
        <v>2142050.9700000002</v>
      </c>
      <c r="E21" s="28">
        <v>-2487320.75</v>
      </c>
      <c r="F21" s="29">
        <v>4629371.72</v>
      </c>
    </row>
    <row r="22" spans="1:6" ht="13.2">
      <c r="A22" s="76" t="s">
        <v>308</v>
      </c>
      <c r="B22" s="26" t="s">
        <v>309</v>
      </c>
      <c r="C22" s="77" t="s">
        <v>310</v>
      </c>
      <c r="D22" s="122">
        <v>-139496860.46000001</v>
      </c>
      <c r="E22" s="28">
        <v>-15697380.880000001</v>
      </c>
      <c r="F22" s="29" t="s">
        <v>288</v>
      </c>
    </row>
    <row r="23" spans="1:6" ht="21">
      <c r="A23" s="36" t="s">
        <v>311</v>
      </c>
      <c r="B23" s="37" t="s">
        <v>309</v>
      </c>
      <c r="C23" s="90" t="s">
        <v>312</v>
      </c>
      <c r="D23" s="39">
        <v>-139496860.46000001</v>
      </c>
      <c r="E23" s="39">
        <v>-15697380.880000001</v>
      </c>
      <c r="F23" s="40" t="s">
        <v>288</v>
      </c>
    </row>
    <row r="24" spans="1:6" ht="13.2">
      <c r="A24" s="76" t="s">
        <v>313</v>
      </c>
      <c r="B24" s="26" t="s">
        <v>314</v>
      </c>
      <c r="C24" s="77" t="s">
        <v>315</v>
      </c>
      <c r="D24" s="122">
        <v>141638911.43000001</v>
      </c>
      <c r="E24" s="28">
        <v>13210060.130000001</v>
      </c>
      <c r="F24" s="29" t="s">
        <v>288</v>
      </c>
    </row>
    <row r="25" spans="1:6" ht="21">
      <c r="A25" s="36" t="s">
        <v>316</v>
      </c>
      <c r="B25" s="37" t="s">
        <v>314</v>
      </c>
      <c r="C25" s="90" t="s">
        <v>317</v>
      </c>
      <c r="D25" s="39">
        <v>141638911.43000001</v>
      </c>
      <c r="E25" s="39">
        <v>13210060.130000001</v>
      </c>
      <c r="F25" s="40" t="s">
        <v>288</v>
      </c>
    </row>
    <row r="26" spans="1:6" ht="12.75" customHeight="1">
      <c r="A26" s="91"/>
      <c r="B26" s="92"/>
      <c r="C26" s="93"/>
      <c r="D26" s="94"/>
      <c r="E26" s="94"/>
      <c r="F26" s="95"/>
    </row>
    <row r="28" spans="1:6" ht="12.75" customHeight="1">
      <c r="C28" t="s">
        <v>333</v>
      </c>
    </row>
    <row r="32" spans="1:6" ht="30.6" customHeight="1">
      <c r="A32" t="s">
        <v>335</v>
      </c>
      <c r="C32" t="s">
        <v>334</v>
      </c>
    </row>
    <row r="34" spans="1:6" ht="12" customHeight="1"/>
    <row r="35" spans="1:6" ht="12.6" hidden="1" customHeight="1"/>
    <row r="36" spans="1:6" ht="12.6" hidden="1" customHeight="1"/>
    <row r="37" spans="1:6" ht="13.2" hidden="1"/>
    <row r="38" spans="1:6" ht="12.75" customHeight="1">
      <c r="A38" s="12" t="s">
        <v>336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318</v>
      </c>
      <c r="B1" t="s">
        <v>29</v>
      </c>
    </row>
    <row r="2" spans="1:2">
      <c r="A2" t="s">
        <v>319</v>
      </c>
      <c r="B2" t="s">
        <v>320</v>
      </c>
    </row>
    <row r="3" spans="1:2">
      <c r="A3" t="s">
        <v>321</v>
      </c>
      <c r="B3" t="s">
        <v>6</v>
      </c>
    </row>
    <row r="4" spans="1:2">
      <c r="A4" t="s">
        <v>322</v>
      </c>
      <c r="B4" t="s">
        <v>323</v>
      </c>
    </row>
    <row r="5" spans="1:2">
      <c r="A5" t="s">
        <v>324</v>
      </c>
      <c r="B5" t="s">
        <v>325</v>
      </c>
    </row>
    <row r="6" spans="1:2">
      <c r="A6" t="s">
        <v>326</v>
      </c>
      <c r="B6" t="s">
        <v>327</v>
      </c>
    </row>
    <row r="7" spans="1:2">
      <c r="A7" t="s">
        <v>328</v>
      </c>
      <c r="B7" t="s">
        <v>327</v>
      </c>
    </row>
    <row r="8" spans="1:2">
      <c r="A8" t="s">
        <v>329</v>
      </c>
      <c r="B8" t="s">
        <v>330</v>
      </c>
    </row>
    <row r="9" spans="1:2">
      <c r="A9" t="s">
        <v>331</v>
      </c>
      <c r="B9" t="s">
        <v>19</v>
      </c>
    </row>
    <row r="10" spans="1:2">
      <c r="A10" t="s">
        <v>332</v>
      </c>
      <c r="B10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cp:lastPrinted>2022-03-03T12:07:31Z</cp:lastPrinted>
  <dcterms:created xsi:type="dcterms:W3CDTF">2022-03-02T07:40:06Z</dcterms:created>
  <dcterms:modified xsi:type="dcterms:W3CDTF">2022-03-03T12:07:32Z</dcterms:modified>
</cp:coreProperties>
</file>