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Источники!#REF!</definedName>
    <definedName name="LAST_CELL" localSheetId="1">Расходы!$F$131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Источники!$A$25</definedName>
    <definedName name="REND_1" localSheetId="1">Расходы!$A$132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</calcChain>
</file>

<file path=xl/sharedStrings.xml><?xml version="1.0" encoding="utf-8"?>
<sst xmlns="http://schemas.openxmlformats.org/spreadsheetml/2006/main" count="723" uniqueCount="395">
  <si>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</si>
  <si>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</si>
  <si>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</si>
  <si>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</si>
  <si>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</si>
  <si>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</si>
  <si>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</si>
  <si>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</si>
  <si>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</si>
  <si>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</si>
  <si>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</si>
  <si>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</si>
  <si>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</si>
  <si>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</si>
  <si>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</si>
  <si>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города Сердобска</t>
  </si>
  <si>
    <t>Город Сердобск</t>
  </si>
  <si>
    <t>Единица измерения: руб.</t>
  </si>
  <si>
    <t>901</t>
  </si>
  <si>
    <t>56656101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</si>
  <si>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</si>
  <si>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</si>
  <si>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</si>
  <si>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</si>
  <si>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</si>
  <si>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</si>
  <si>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</si>
  <si>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</si>
  <si>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</si>
  <si>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</si>
  <si>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</si>
  <si>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</si>
  <si>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</si>
  <si>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</si>
  <si>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</si>
  <si>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</si>
  <si>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</si>
  <si>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</si>
  <si>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</si>
  <si>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</si>
  <si>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</si>
  <si>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</si>
  <si>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</si>
  <si>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</si>
  <si>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</si>
  <si>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</si>
  <si>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</si>
  <si>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</si>
  <si>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</si>
  <si>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</si>
  <si>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</si>
  <si>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</si>
  <si>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</si>
  <si>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</si>
  <si>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</si>
  <si>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</si>
  <si>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</si>
  <si>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</si>
  <si>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</si>
  <si>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</si>
  <si>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</si>
  <si>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</si>
  <si>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</si>
  <si>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</si>
  <si>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</si>
  <si>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</si>
  <si>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</si>
  <si>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</si>
  <si>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</si>
  <si>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</si>
  <si>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</si>
  <si>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</si>
  <si>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</si>
  <si>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Единый сельскохозяйственный налог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</si>
  <si>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</si>
  <si>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</si>
  <si>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</si>
  <si>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</si>
  <si>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</si>
  <si>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</si>
  <si>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</si>
  <si>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</si>
  <si>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</si>
  <si>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</si>
  <si>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</si>
  <si>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</si>
  <si>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</si>
  <si>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</si>
  <si>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</si>
  <si>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</si>
  <si>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</si>
  <si>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</si>
  <si>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</si>
  <si>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</si>
  <si>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</si>
  <si>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</si>
  <si>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</si>
  <si>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</si>
  <si>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</si>
  <si>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</si>
  <si>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182 10606043133000110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</si>
  <si>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</si>
  <si>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901 11105013130000120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</si>
  <si>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</si>
  <si>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901 11105025130000120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</si>
  <si>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</si>
  <si>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901 11105035130000120</t>
  </si>
  <si>
    <t>Доходы от сдачи в аренду имущества, составляющего казну городских поселений (за исключением земельных участков)</t>
  </si>
  <si>
    <t>901 11105075130000120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</si>
  <si>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</si>
  <si>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901 11107015130000120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</si>
  <si>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</si>
  <si>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901 11109080130000120</t>
  </si>
  <si>
    <t>Прочие доходы от оказания платных услуг (работ) получателями средств бюджетов городских поселений</t>
  </si>
  <si>
    <t>901 11301995130000130</t>
  </si>
  <si>
    <t>Прочие доходы от компенсации затрат бюджетов городских поселений</t>
  </si>
  <si>
    <t>901 11302995130000130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</si>
  <si>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</si>
  <si>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901 11402053130000410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</si>
  <si>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</si>
  <si>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901 11406013130000430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</si>
  <si>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</si>
  <si>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901 11406025130000430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</si>
  <si>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</si>
  <si>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901 11406313130000430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</si>
  <si>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</si>
  <si>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901 11502050130000140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</si>
  <si>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</si>
  <si>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901 11607090130000140</t>
  </si>
  <si>
    <t>Прочие неналоговые доходы бюджетов городских поселений</t>
  </si>
  <si>
    <t>901 11705050130000180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</si>
  <si>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</si>
  <si>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992 20215001130000150</t>
  </si>
  <si>
    <t>Субсидии бюджетам городских поселений на реализацию мероприятий по обеспечению жильем молодых семей</t>
  </si>
  <si>
    <t>901 20225497130000150</t>
  </si>
  <si>
    <t>Субсидии бюджетам городских поселений на реализацию мероприятий по обеспечению жильем молодых семей (за счет средств бюджета Пензенской области на софинансирование средств федерального бюджета)</t>
  </si>
  <si>
    <t>901 20225497139261150</t>
  </si>
  <si>
    <t>Субсидии бюджетам городских поселений на реализацию мероприятий по обеспечению жильем молодых семей (за счет средств федерального бюджета)</t>
  </si>
  <si>
    <t>901 20225497139511150</t>
  </si>
  <si>
    <t>Субсидии бюджетам городских поселений на реализацию программ формирования современной городской среды</t>
  </si>
  <si>
    <t>901 20225555130000150</t>
  </si>
  <si>
    <t>Субсидии бюджетам городских поселений на реализацию программ формирования современной городской среды (за счет средств бюджета Пензенской области на софинансирование средств федерального бюджета)</t>
  </si>
  <si>
    <t>901 20225555139257150</t>
  </si>
  <si>
    <t>Субсидии бюджетам городских поселений на реализацию программ формирования современной городской среды (за счет средств федерального бюджета)</t>
  </si>
  <si>
    <t>901 20225555139508150</t>
  </si>
  <si>
    <t>Субсидии бюджетам городских поселений из местных бюджетов</t>
  </si>
  <si>
    <t>901 20229900130000150</t>
  </si>
  <si>
    <t>Прочие субсидии бюджетам городских поселений</t>
  </si>
  <si>
    <t>901 20229999130000150</t>
  </si>
  <si>
    <t>Прочие субсидии бюджетам городских поселений на повышение оплаты труда работников муниципальных учреждений культуры в соответствии с Указом Президента Российской Федерации от 7 мая 2012 года №597 «О мероприятиях по реализации государственной социальной политики»</t>
  </si>
  <si>
    <t>901 20229999139210150</t>
  </si>
  <si>
    <t>Прочие субсидии бюджетам городских поселений на повышение оплаты труда работников бюджетной сферы в связи с увеличением минимального размера оплаты труда</t>
  </si>
  <si>
    <t>901 20229999139224150</t>
  </si>
  <si>
    <t>Прочие субсидии бюджетам городских поселений на капитальный ремонт сетей и сооружений водоотведения в населенных пунктах Пензенской области</t>
  </si>
  <si>
    <t>901 20229999139282150</t>
  </si>
  <si>
    <t>Прочие субсидии бюджетам городских поселений на софинансирование строительства (реконструкции), капитального ремонта, ремонта и содержания автомобильных дорог общего пользования местного значения, а также на капитальный ремонт и ремонт дворовых территорий многоквартирных домов населенных пунктов</t>
  </si>
  <si>
    <t>901 20229999139290150</t>
  </si>
  <si>
    <t>Прочие субсидии бюджетам городских поселений на реконструкцию (модернизацию) и капитальный ремонт тепловых сетей и сооружений в населенных пунктах Пензенской области</t>
  </si>
  <si>
    <t>901 20229999139292150</t>
  </si>
  <si>
    <t>Субвенции бюджетам городских поселений на выполнение передаваемых полномочий субъектов Российской Федерации</t>
  </si>
  <si>
    <t>901 20230024130000150</t>
  </si>
  <si>
    <t>Субвенции бюджетам городских поселений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</si>
  <si>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901 20230024139397150</t>
  </si>
  <si>
    <t>Прочие межбюджетные трансферты, передаваемые бюджетам городских поселений</t>
  </si>
  <si>
    <t>901 20249999130000150</t>
  </si>
  <si>
    <t>Иные межбюджетные трансферты на поддержку мер по обеспечению сбалансированности бюджетов</t>
  </si>
  <si>
    <t>901 20249999135600150</t>
  </si>
  <si>
    <t>Прочие межбюджетные трансферты, передаваемые бюджетам городских поселений на премирование территорий - победителей конкурса на звание «Самое благоустроенное муниципальное образование Пензенской области»</t>
  </si>
  <si>
    <t>901 20249999139453150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</si>
  <si>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</si>
  <si>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</si>
  <si>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</si>
  <si>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</si>
  <si>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</si>
  <si>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</si>
  <si>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Расходы на обеспечение  развития муниципальной службы в городе Сердобске</t>
  </si>
  <si>
    <t xml:space="preserve">901 0104 0800107010 244 </t>
  </si>
  <si>
    <t>Расходы на выплаты по оплате труда работников органов местного самоуправления</t>
  </si>
  <si>
    <t xml:space="preserve">901 0104 7210002100 121 </t>
  </si>
  <si>
    <t xml:space="preserve">901 0104 7210002100 122 </t>
  </si>
  <si>
    <t xml:space="preserve">901 0104 7210002100 129 </t>
  </si>
  <si>
    <t>Расходы на обеспечение функций органов местного самоуправления</t>
  </si>
  <si>
    <t xml:space="preserve">901 0104 7210002200 122 </t>
  </si>
  <si>
    <t xml:space="preserve">901 0104 7210002200 244 </t>
  </si>
  <si>
    <t xml:space="preserve">901 0104 7220002100 121 </t>
  </si>
  <si>
    <t xml:space="preserve">901 0104 7220002100 122 </t>
  </si>
  <si>
    <t xml:space="preserve">901 0104 7220002100 129 </t>
  </si>
  <si>
    <t>Межбюджетные трансферты бюджетам муниципальных районов из бюджетов поселений на осуществление полномочий поселений по организации исполнения бюджета в соответствии с заключенными соглашениями</t>
  </si>
  <si>
    <t xml:space="preserve">901 0106 8010000550 540 </t>
  </si>
  <si>
    <t>Расходы на проведение выборов депутатов Собрания представителей города Сердобска</t>
  </si>
  <si>
    <t xml:space="preserve">901 0107 8210007460 880 </t>
  </si>
  <si>
    <t>Резервные фонды Администрации города Сердобска</t>
  </si>
  <si>
    <t xml:space="preserve">901 0111 8110020500 870 </t>
  </si>
  <si>
    <t>Расходы на обеспечение деятельности (оказание услуг) МКУ 'Управление капитального строительства' города Сердобска Сердобского района</t>
  </si>
  <si>
    <t xml:space="preserve">901 0113 0600107430 111 </t>
  </si>
  <si>
    <t xml:space="preserve">901 0113 0600107430 119 </t>
  </si>
  <si>
    <t xml:space="preserve">901 0113 0600107430 244 </t>
  </si>
  <si>
    <t xml:space="preserve">901 0113 0600107430 851 </t>
  </si>
  <si>
    <t xml:space="preserve">901 0113 0600107430 853 </t>
  </si>
  <si>
    <t>Оценка недвижимости, регулирование отношений по муниципальной собственности и ее содержание</t>
  </si>
  <si>
    <t xml:space="preserve">901 0113 0700120410 244 </t>
  </si>
  <si>
    <t xml:space="preserve">901 0113 0700120410 247 </t>
  </si>
  <si>
    <t xml:space="preserve">901 0113 0700120410 851 </t>
  </si>
  <si>
    <t>Расходы на обеспечение деятельности (оказание услуг) МКУ "Управление по обеспечению функционирования муниципальных учреждений города Сердобска"</t>
  </si>
  <si>
    <t xml:space="preserve">901 0113 1200107440 111 </t>
  </si>
  <si>
    <t xml:space="preserve">901 0113 1200107440 112 </t>
  </si>
  <si>
    <t xml:space="preserve">901 0113 1200107440 119 </t>
  </si>
  <si>
    <t xml:space="preserve">901 0113 1200107440 244 </t>
  </si>
  <si>
    <t xml:space="preserve">901 0113 1200107440 852 </t>
  </si>
  <si>
    <t xml:space="preserve">901 0113 1200107440 853 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</si>
  <si>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</si>
  <si>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 xml:space="preserve">901 0113 1200171053 111 </t>
  </si>
  <si>
    <t xml:space="preserve">901 0113 1200171053 119 </t>
  </si>
  <si>
    <t>Расходы на повышение оплаты труда работникам бюджетной сферы за счет субсидии из бюджета Бековского района Пензенской области</t>
  </si>
  <si>
    <t xml:space="preserve">901 0113 1200179031 111 </t>
  </si>
  <si>
    <t xml:space="preserve">901 0113 1200179031 119 </t>
  </si>
  <si>
    <t>Расходы на повышение оплаты труда работников бюджетной сферы в целях софинансирования которых предоставляется субсидия из бюджета Бековского района Пензенской области бюджету муниципального образования</t>
  </si>
  <si>
    <t xml:space="preserve">901 0113 1200179032 111 </t>
  </si>
  <si>
    <t xml:space="preserve">901 0113 1200179032 119 </t>
  </si>
  <si>
    <t xml:space="preserve">901 0113 12001Z1053 111 </t>
  </si>
  <si>
    <t xml:space="preserve">901 0113 12001Z1053 119 </t>
  </si>
  <si>
    <t>Расходы бюджета города Сердобска на исполнение судебных актов по искам к казне города Сердобска о возмещении вреда, причиненного гражданину или юридическомулицу в результате незаконных действий (бездействия) органов местного самоуправления или должностных лиц органов, и о присуждении компенсации за нарушение права исполнения судебного акта в разумный срок</t>
  </si>
  <si>
    <t xml:space="preserve">901 0113 8310020910 831 </t>
  </si>
  <si>
    <t>Расходы на предоставление денежных выплат гражданам, имеющим звание "Почетный гражданин города Сердобска"</t>
  </si>
  <si>
    <t xml:space="preserve">901 0113 9410021220 360 </t>
  </si>
  <si>
    <t>Расходы на проведение мероприятий по профилактике пожарной безопасности</t>
  </si>
  <si>
    <t xml:space="preserve">901 0310 0310121210 111 </t>
  </si>
  <si>
    <t xml:space="preserve">901 0310 0310121210 119 </t>
  </si>
  <si>
    <t xml:space="preserve">901 0310 0310121210 244 </t>
  </si>
  <si>
    <t>Межбюджетные трансферты, передаваемые бюджетам муниципальных районов из бюджетов поселений на осуществление части полномочий по вопросу местного значения поселений "Организация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характера"</t>
  </si>
  <si>
    <t xml:space="preserve">901 0310 0320106420 540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</si>
  <si>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</si>
  <si>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901 0310 0320165260 244 </t>
  </si>
  <si>
    <t>Межбюджетные трансферты, передаваемые бюджетам муниципальных районов из бюджетов поселений на осуществление части полномочий по вопросу местного значения поселений "Участие в предупреждении и ликвидации последствий чрезвычайных ситуаций в границах поселения"</t>
  </si>
  <si>
    <t xml:space="preserve">901 0310 0330106430 540 </t>
  </si>
  <si>
    <t>Расходы на обеспечение деятельности (оказание услуг) МКУ 'Управление по защите населения от чрезвычайных ситуаций и пожарной безопасности' города Сердобска Сердобского района</t>
  </si>
  <si>
    <t xml:space="preserve">901 0310 0330165270 111 </t>
  </si>
  <si>
    <t xml:space="preserve">901 0310 0330165270 119 </t>
  </si>
  <si>
    <t xml:space="preserve">901 0310 0330165270 244 </t>
  </si>
  <si>
    <t xml:space="preserve">901 0310 0330165270 247 </t>
  </si>
  <si>
    <t xml:space="preserve">901 0310 0330165270 851 </t>
  </si>
  <si>
    <t xml:space="preserve">901 0310 0330165270 852 </t>
  </si>
  <si>
    <t xml:space="preserve">901 0310 0330165270 853 </t>
  </si>
  <si>
    <t>Расходы за счет субсидий на повышение оплаты труда работников бюджетной сферы в связи с увеличением минимального размера оплаты труда</t>
  </si>
  <si>
    <t xml:space="preserve">901 0310 0330171053 111 </t>
  </si>
  <si>
    <t xml:space="preserve">901 0310 0330171053 119 </t>
  </si>
  <si>
    <t xml:space="preserve">901 0310 03301Z1053 111 </t>
  </si>
  <si>
    <t xml:space="preserve">901 0310 03301Z1053 119 </t>
  </si>
  <si>
    <t>Межбюджетные трансферты, передаваемые бюджетам муниципальных районов из бюджетов поселений на осуществление части полномочий по вопросу местного значения поселений "Обеспечение первичных мер пожарной безопасности в границах населенных пунктов поселения"</t>
  </si>
  <si>
    <t xml:space="preserve">901 0314 0310106410 540 </t>
  </si>
  <si>
    <t>Межбюджетные трансферты, передаваемые бюджетам муниципальных районов из бюджетов поселений на осуществление части полномочий по вопросу местного значения поселений "Создание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полосам"</t>
  </si>
  <si>
    <t xml:space="preserve">901 0314 0320106440 540 </t>
  </si>
  <si>
    <t>Создание условий для массового отдыха жителей поселения и организация благоустройства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</si>
  <si>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 xml:space="preserve">901 0314 0320165250 244 </t>
  </si>
  <si>
    <t>Противодействие террористической и экстремистской деятельности на территории города Сердобска</t>
  </si>
  <si>
    <t xml:space="preserve">901 0314 0400105350 244 </t>
  </si>
  <si>
    <t>Межбюджетные трансферты, передаваемые бюджетам муниципальных районов из бюджетов поселений на осуществление части полномочий по вопросу профилактики экстремистской деятельности</t>
  </si>
  <si>
    <t xml:space="preserve">901 0314 0400106180 540 </t>
  </si>
  <si>
    <t>Содержание автомобильных дорог и искусственных сооружений на них</t>
  </si>
  <si>
    <t xml:space="preserve">901 0409 0200146010 244 </t>
  </si>
  <si>
    <t>Софинансирование расходов на ремонт автомобильных дорог общего пользования местного значения в городе Сердобске Сердобского района Пензенской области</t>
  </si>
  <si>
    <t xml:space="preserve">901 0409 10001S3080 244 </t>
  </si>
  <si>
    <t>Субсидии на поддержку муниципальных программ формирования современной городской среды</t>
  </si>
  <si>
    <t xml:space="preserve">901 0409 130F255550 244 </t>
  </si>
  <si>
    <t>Постановка на кадастровый учет документов территориального планирования, разработка проектов межевания, корректировка ПСД сетей инфраструктуры, инвентаризация земельных участков</t>
  </si>
  <si>
    <t xml:space="preserve">901 0412 1700107100 244 </t>
  </si>
  <si>
    <t xml:space="preserve">901 0501 0700120410 244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</si>
  <si>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 Сердобска</t>
  </si>
  <si>
    <t xml:space="preserve">901 0501 160F36748S 853 </t>
  </si>
  <si>
    <t>Расходы на проведение экспертизы многоквартирных жилых домов</t>
  </si>
  <si>
    <t xml:space="preserve">901 0501 9810007061 244 </t>
  </si>
  <si>
    <t>Расходы бюджета города Сердобска на закупку коммунальной техники, в целях софинансирования которых из бюджета Бековского района Пензенской области предоставляется субсидия</t>
  </si>
  <si>
    <t xml:space="preserve">901 0502 0700379012 244 </t>
  </si>
  <si>
    <t>Расходы на проведение мероприятий по капитальному ремонту сетей и сооружений водоснабжения и водоотведения за счет средств бюджета города Сердобска</t>
  </si>
  <si>
    <t xml:space="preserve">901 0502 1400107041 243 </t>
  </si>
  <si>
    <t>Софинансирование расходов на капитальный ремонт сетей и сооружений водоотведения</t>
  </si>
  <si>
    <t xml:space="preserve">901 0502 14001S1310 243 </t>
  </si>
  <si>
    <t>Расходы на проведение мероприятий по текущему ремонту сетей водоснабжения и водоотведения</t>
  </si>
  <si>
    <t xml:space="preserve">901 0502 1400207040 244 </t>
  </si>
  <si>
    <t>Софинансирование расходов на реконструкцию (модернизацию) и капитальный ремонт тепловых сетей и сооружений в городе Сердобске Сердобского района Пензенской области</t>
  </si>
  <si>
    <t xml:space="preserve">901 0502 15002S1560 243 </t>
  </si>
  <si>
    <t>Расходы на предоставление субсидий муниципальным предприятиям коммунального хозяйства</t>
  </si>
  <si>
    <t xml:space="preserve">901 0502 8410007090 811 </t>
  </si>
  <si>
    <t>Расходы на проведение мероприятий по благоустройству</t>
  </si>
  <si>
    <t xml:space="preserve">901 0503 0200207450 244 </t>
  </si>
  <si>
    <t xml:space="preserve">901 0503 0200207450 247 </t>
  </si>
  <si>
    <t>Премирование территорий-победителей конкурса на звание "Самое благоустроенное муниципальное образование Пензенской области"</t>
  </si>
  <si>
    <t xml:space="preserve">901 0503 0200271420 244 </t>
  </si>
  <si>
    <t xml:space="preserve">901 0503 130F255550 244 </t>
  </si>
  <si>
    <t>Расходы на обеспечение деятельности (оказание услуг) МКУ "Похоронная служба"</t>
  </si>
  <si>
    <t xml:space="preserve">901 0505 0200307020 111 </t>
  </si>
  <si>
    <t xml:space="preserve">901 0505 0200307020 119 </t>
  </si>
  <si>
    <t xml:space="preserve">901 0505 0200307020 244 </t>
  </si>
  <si>
    <t xml:space="preserve">901 0505 0200307020 247 </t>
  </si>
  <si>
    <t xml:space="preserve">901 0505 0200307020 851 </t>
  </si>
  <si>
    <t xml:space="preserve">901 0505 0200307020 853 </t>
  </si>
  <si>
    <t>Расходы за счет субсидии на повышение оплаты труда работников бюджетной сферы в связи с увеличением минимального размера оплаты труда</t>
  </si>
  <si>
    <t xml:space="preserve">901 0505 0200371053 111 </t>
  </si>
  <si>
    <t xml:space="preserve">901 0505 0200371053 119 </t>
  </si>
  <si>
    <t xml:space="preserve">901 0505 0200379031 111 </t>
  </si>
  <si>
    <t xml:space="preserve">901 0505 0200379031 119 </t>
  </si>
  <si>
    <t xml:space="preserve">901 0505 0200379032 111 </t>
  </si>
  <si>
    <t xml:space="preserve">901 0505 0200379032 119 </t>
  </si>
  <si>
    <t xml:space="preserve">901 0505 02003Z1053 111 </t>
  </si>
  <si>
    <t xml:space="preserve">901 0505 02003Z1053 119 </t>
  </si>
  <si>
    <t>Исполнение государственных полномочий по проведению внеплановых проверок при осуществлении лицензионного контроля предпринимательской деятельности по управлению многоквартирными домами в части соблюдения лицензионных требований</t>
  </si>
  <si>
    <t xml:space="preserve">901 0505 0200474630 244 </t>
  </si>
  <si>
    <t>Расходы на проведение мероприятий для детей и молодежи</t>
  </si>
  <si>
    <t xml:space="preserve">901 0707 8510007110 244 </t>
  </si>
  <si>
    <t>Расходы на обеспечение деятельности (оказание услуг) МБУК 'Культурно-досуговый центр' города Сердобска Сердобского района (Парк КиО 'Березовая роща')</t>
  </si>
  <si>
    <t xml:space="preserve">901 0801 0510105230 612 </t>
  </si>
  <si>
    <t>Расходы на обеспечение деятельности (оказание услуг) МБУК 'Культурно-досуговый центр' города Сердобска Сердобского района (библиотеки)</t>
  </si>
  <si>
    <t xml:space="preserve">901 0801 0520105210 611 </t>
  </si>
  <si>
    <t xml:space="preserve">901 0801 0520105230 611 </t>
  </si>
  <si>
    <t>Расходы на обеспечение деятельности (оказание услуг) МКУК 'Историко-краеведческий музей' города Сердобска Сердобского района</t>
  </si>
  <si>
    <t xml:space="preserve">901 0801 0520107220 111 </t>
  </si>
  <si>
    <t xml:space="preserve">901 0801 0520107220 119 </t>
  </si>
  <si>
    <t xml:space="preserve">901 0801 0520107220 244 </t>
  </si>
  <si>
    <t xml:space="preserve">901 0801 0520107220 247 </t>
  </si>
  <si>
    <t xml:space="preserve">901 0801 0520107220 851 </t>
  </si>
  <si>
    <t xml:space="preserve">901 0801 0520107220 853 </t>
  </si>
  <si>
    <t>Расходы за счет субсидии на повышение оплаты труда работников муниципальных учреждений культуры в соответствии с Указом Президента РФ от 07.05.2012 № 597</t>
  </si>
  <si>
    <t xml:space="preserve">901 0801 0520171051 111 </t>
  </si>
  <si>
    <t xml:space="preserve">901 0801 0520171051 119 </t>
  </si>
  <si>
    <t xml:space="preserve">901 0801 0520171051 611 </t>
  </si>
  <si>
    <t>Софинансирование расходов на повышение оплаты труда работников бюджетной сферы муниципальных учреждений культуры в соответствии с Указом Президента РФ от 07.05.2012 № 597</t>
  </si>
  <si>
    <t xml:space="preserve">901 0801 05201Z1051 111 </t>
  </si>
  <si>
    <t xml:space="preserve">901 0801 05201Z1051 119 </t>
  </si>
  <si>
    <t xml:space="preserve">901 0801 05201Z1051 611 </t>
  </si>
  <si>
    <t>Предоставление ежемесячной денежной выплаты (пенсии за выслугу лет) за счет средств местного бюджета</t>
  </si>
  <si>
    <t xml:space="preserve">901 1001 8610005390 312 </t>
  </si>
  <si>
    <t>Расходы на проведение мероприятий к годовщине Победы</t>
  </si>
  <si>
    <t xml:space="preserve">901 1003 8710005290 244 </t>
  </si>
  <si>
    <t>Расходы по возмещению затрат на захоронение умершего (погибшего) Почетного гражданина города Сердобска</t>
  </si>
  <si>
    <t xml:space="preserve">901 1003 9210007190 313 </t>
  </si>
  <si>
    <t>Обеспечение жильем молодых семей</t>
  </si>
  <si>
    <t xml:space="preserve">901 1004 01001L4970 322 </t>
  </si>
  <si>
    <t xml:space="preserve">901 1102 1200107440 111 </t>
  </si>
  <si>
    <t xml:space="preserve">901 1102 1200107440 112 </t>
  </si>
  <si>
    <t xml:space="preserve">901 1102 1200107440 113 </t>
  </si>
  <si>
    <t xml:space="preserve">901 1102 1200107440 119 </t>
  </si>
  <si>
    <t>Процентные платежи по муниципальному долгу города Сердобска</t>
  </si>
  <si>
    <t xml:space="preserve">901 1301 0900120890 730 </t>
  </si>
  <si>
    <t>Расходы на обеспечение функций органов местного самоуправления по обеспечению деятельности Собрания представителей города Сердобска Сердобского района</t>
  </si>
  <si>
    <t xml:space="preserve">903 0103 7330002200 244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</si>
  <si>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</si>
  <si>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</si>
  <si>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</si>
  <si>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</si>
  <si>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</si>
  <si>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</si>
  <si>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</si>
  <si>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</si>
  <si>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</si>
  <si>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</si>
  <si>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</si>
  <si>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</si>
  <si>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901 01020000130000710</t>
  </si>
  <si>
    <t>Погашение бюджетами городских поселений кредитов от кредитных организаций в валюте Российской Федерации</t>
  </si>
  <si>
    <t>901 01020000130000810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</si>
  <si>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</si>
  <si>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</si>
  <si>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</si>
  <si>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</si>
  <si>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</si>
  <si>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</si>
  <si>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</si>
  <si>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</si>
  <si>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</si>
  <si>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</si>
  <si>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городских поселений</t>
  </si>
  <si>
    <t>901 01050201130000510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</si>
  <si>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</si>
  <si>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</si>
  <si>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</si>
  <si>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городских поселений</t>
  </si>
  <si>
    <t>901 01050201130000610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</si>
  <si>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</si>
  <si>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</si>
  <si>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</si>
  <si>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</si>
  <si>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</si>
  <si>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</si>
  <si>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</si>
  <si>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</si>
  <si>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</si>
  <si>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</si>
  <si>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</si>
  <si>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</si>
  <si>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</si>
  <si>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</si>
  <si>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</si>
  <si>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Доходы/PERIOD</t>
  </si>
  <si>
    <t>С.А. Варламов</t>
  </si>
  <si>
    <t>Л.В. Федорова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</si>
</sst>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0"/>
      <name val="Arial"/>
      <family val="2"/>
      <charset val="204"/>
    </font>
    <font>
      <b/>
      <sz val="10"/>
      <name val="Arial Cy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left"/>
    </xf>
    <xf numFmtId="0" fontId="2" fillId="0" borderId="32" xfId="0" applyFont="1" applyBorder="1" applyAlignment="1" applyProtection="1">
      <alignment horizontal="center"/>
    </xf>
    <xf numFmtId="49" fontId="2" fillId="0" borderId="32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0" fontId="3" fillId="0" borderId="6" xfId="0" applyFont="1" applyBorder="1" applyAlignment="1" applyProtection="1"/>
    <xf numFmtId="0" fontId="3" fillId="0" borderId="38" xfId="0" applyFont="1" applyBorder="1" applyAlignment="1" applyProtection="1"/>
    <xf numFmtId="0" fontId="3" fillId="0" borderId="38" xfId="0" applyFont="1" applyBorder="1" applyAlignment="1" applyProtection="1">
      <alignment horizontal="center"/>
    </xf>
    <xf numFmtId="0" fontId="3" fillId="0" borderId="38" xfId="0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left"/>
    </xf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left"/>
    </xf>
    <xf numFmtId="49" fontId="3" fillId="0" borderId="32" xfId="0" applyNumberFormat="1" applyFont="1" applyBorder="1" applyAlignment="1" applyProtection="1"/>
    <xf numFmtId="0" fontId="3" fillId="0" borderId="32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173" fontId="5" fillId="0" borderId="21" xfId="0" applyNumberFormat="1" applyFont="1" applyBorder="1" applyAlignment="1" applyProtection="1">
      <alignment horizontal="left" wrapText="1"/>
    </xf>
    <xf numFmtId="173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1" xfId="0" applyNumberFormat="1" applyFont="1" applyBorder="1" applyAlignment="1" applyProtection="1">
      <alignment horizontal="left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/>
    </xf>
    <xf numFmtId="49" fontId="3" fillId="0" borderId="13" xfId="0" applyNumberFormat="1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49" fontId="3" fillId="0" borderId="35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5" fillId="0" borderId="36" xfId="0" applyNumberFormat="1" applyFont="1" applyBorder="1" applyAlignment="1" applyProtection="1">
      <alignment horizontal="left" wrapText="1"/>
    </xf>
    <xf numFmtId="49" fontId="5" fillId="0" borderId="37" xfId="0" applyNumberFormat="1" applyFont="1" applyBorder="1" applyAlignment="1" applyProtection="1">
      <alignment horizontal="center" wrapText="1"/>
    </xf>
    <xf numFmtId="49" fontId="5" fillId="0" borderId="35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173" fontId="5" fillId="0" borderId="36" xfId="0" applyNumberFormat="1" applyFont="1" applyBorder="1" applyAlignment="1" applyProtection="1">
      <alignment horizontal="left" wrapText="1"/>
    </xf>
    <xf numFmtId="49" fontId="3" fillId="0" borderId="25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horizontal="center" wrapText="1"/>
    </xf>
    <xf numFmtId="49" fontId="3" fillId="0" borderId="40" xfId="0" applyNumberFormat="1" applyFont="1" applyBorder="1" applyAlignment="1" applyProtection="1">
      <alignment horizontal="center"/>
    </xf>
    <xf numFmtId="4" fontId="3" fillId="0" borderId="41" xfId="0" applyNumberFormat="1" applyFont="1" applyBorder="1" applyAlignment="1" applyProtection="1">
      <alignment horizontal="right"/>
    </xf>
    <xf numFmtId="4" fontId="3" fillId="0" borderId="42" xfId="0" applyNumberFormat="1" applyFont="1" applyBorder="1" applyAlignment="1" applyProtection="1">
      <alignment horizontal="right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49" fontId="5" fillId="0" borderId="43" xfId="0" applyNumberFormat="1" applyFont="1" applyBorder="1" applyAlignment="1" applyProtection="1">
      <alignment horizontal="left" wrapText="1"/>
    </xf>
    <xf numFmtId="49" fontId="5" fillId="0" borderId="24" xfId="0" applyNumberFormat="1" applyFont="1" applyBorder="1" applyAlignment="1" applyProtection="1">
      <alignment horizontal="center" wrapText="1"/>
    </xf>
    <xf numFmtId="0" fontId="3" fillId="0" borderId="44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15" xfId="0" applyNumberFormat="1" applyFont="1" applyBorder="1" applyAlignment="1" applyProtection="1">
      <alignment horizontal="center" wrapText="1"/>
    </xf>
    <xf numFmtId="49" fontId="3" fillId="0" borderId="36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15" xfId="0" applyNumberFormat="1" applyFont="1" applyBorder="1" applyAlignment="1" applyProtection="1">
      <alignment horizontal="center" wrapText="1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49" fontId="3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2217420</xdr:colOff>
      <xdr:row>29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68452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Sans Serif"/>
              </a:rPr>
              <a:t>И.о. главы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2217420</xdr:colOff>
      <xdr:row>33</xdr:row>
      <xdr:rowOff>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240780"/>
          <a:ext cx="5501640" cy="40386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Sans Serif"/>
              </a:rPr>
              <a:t>Начальник</a:t>
            </a:r>
            <a:r>
              <a:rPr lang="ru-RU" sz="1000" b="0" i="0" strike="noStrike" baseline="0">
                <a:solidFill>
                  <a:srgbClr val="000000"/>
                </a:solidFill>
                <a:latin typeface="Sans Serif"/>
              </a:rPr>
              <a:t> финансового отдела</a:t>
            </a:r>
            <a:endParaRPr lang="ru-RU" sz="1000" b="0" i="0" strike="noStrike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workbookViewId="0">
      <selection activeCell="A19" sqref="A19:F87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44"/>
      <c r="B1" s="44"/>
      <c r="C1" s="44"/>
      <c r="D1" s="44"/>
      <c r="E1" s="2"/>
      <c r="F1" s="2"/>
    </row>
    <row r="2" spans="1:6" ht="16.95" customHeight="1">
      <c r="A2" s="44" t="s">
        <v>0</v>
      </c>
      <c r="B2" s="44"/>
      <c r="C2" s="44"/>
      <c r="D2" s="4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45" t="s">
        <v>5</v>
      </c>
      <c r="B4" s="45"/>
      <c r="C4" s="45"/>
      <c r="D4" s="45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/>
    </row>
    <row r="6" spans="1:6" ht="13.2">
      <c r="A6" s="12" t="s">
        <v>8</v>
      </c>
      <c r="B6" s="46" t="s">
        <v>15</v>
      </c>
      <c r="C6" s="47"/>
      <c r="D6" s="47"/>
      <c r="E6" s="3" t="s">
        <v>9</v>
      </c>
      <c r="F6" s="11" t="s">
        <v>18</v>
      </c>
    </row>
    <row r="7" spans="1:6" ht="13.2">
      <c r="A7" s="12" t="s">
        <v>10</v>
      </c>
      <c r="B7" s="48" t="s">
        <v>16</v>
      </c>
      <c r="C7" s="48"/>
      <c r="D7" s="48"/>
      <c r="E7" s="3" t="s">
        <v>11</v>
      </c>
      <c r="F7" s="13" t="s">
        <v>19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44" t="s">
        <v>20</v>
      </c>
      <c r="B10" s="44"/>
      <c r="C10" s="44"/>
      <c r="D10" s="44"/>
      <c r="E10" s="1"/>
      <c r="F10" s="18"/>
    </row>
    <row r="11" spans="1:6" ht="4.2" customHeight="1">
      <c r="A11" s="55" t="s">
        <v>21</v>
      </c>
      <c r="B11" s="49" t="s">
        <v>22</v>
      </c>
      <c r="C11" s="49" t="s">
        <v>23</v>
      </c>
      <c r="D11" s="52" t="s">
        <v>24</v>
      </c>
      <c r="E11" s="52" t="s">
        <v>25</v>
      </c>
      <c r="F11" s="58" t="s">
        <v>26</v>
      </c>
    </row>
    <row r="12" spans="1:6" ht="3.6" customHeight="1">
      <c r="A12" s="56"/>
      <c r="B12" s="50"/>
      <c r="C12" s="50"/>
      <c r="D12" s="53"/>
      <c r="E12" s="53"/>
      <c r="F12" s="59"/>
    </row>
    <row r="13" spans="1:6" ht="3" customHeight="1">
      <c r="A13" s="56"/>
      <c r="B13" s="50"/>
      <c r="C13" s="50"/>
      <c r="D13" s="53"/>
      <c r="E13" s="53"/>
      <c r="F13" s="59"/>
    </row>
    <row r="14" spans="1:6" ht="3" customHeight="1">
      <c r="A14" s="56"/>
      <c r="B14" s="50"/>
      <c r="C14" s="50"/>
      <c r="D14" s="53"/>
      <c r="E14" s="53"/>
      <c r="F14" s="59"/>
    </row>
    <row r="15" spans="1:6" ht="3" customHeight="1">
      <c r="A15" s="56"/>
      <c r="B15" s="50"/>
      <c r="C15" s="50"/>
      <c r="D15" s="53"/>
      <c r="E15" s="53"/>
      <c r="F15" s="59"/>
    </row>
    <row r="16" spans="1:6" ht="3" customHeight="1">
      <c r="A16" s="56"/>
      <c r="B16" s="50"/>
      <c r="C16" s="50"/>
      <c r="D16" s="53"/>
      <c r="E16" s="53"/>
      <c r="F16" s="59"/>
    </row>
    <row r="17" spans="1:6" ht="23.4" customHeight="1">
      <c r="A17" s="57"/>
      <c r="B17" s="51"/>
      <c r="C17" s="51"/>
      <c r="D17" s="54"/>
      <c r="E17" s="54"/>
      <c r="F17" s="60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>
      <c r="A19" s="64" t="s">
        <v>30</v>
      </c>
      <c r="B19" s="65" t="s">
        <v>31</v>
      </c>
      <c r="C19" s="66" t="s">
        <v>32</v>
      </c>
      <c r="D19" s="67">
        <v>180384408.46000001</v>
      </c>
      <c r="E19" s="67">
        <v>108864275.79000001</v>
      </c>
      <c r="F19" s="68">
        <f>IF(OR(D19="-",IF(E19="-",0,E19)&gt;=IF(D19="-",0,D19)),"-",IF(D19="-",0,D19)-IF(E19="-",0,E19))</f>
        <v>71520132.670000002</v>
      </c>
    </row>
    <row r="20" spans="1:6" ht="13.2">
      <c r="A20" s="69" t="s">
        <v>33</v>
      </c>
      <c r="B20" s="70"/>
      <c r="C20" s="71"/>
      <c r="D20" s="72"/>
      <c r="E20" s="72"/>
      <c r="F20" s="73"/>
    </row>
    <row r="21" spans="1:6" ht="92.4">
      <c r="A21" s="74" t="s">
        <v>34</v>
      </c>
      <c r="B21" s="65" t="s">
        <v>31</v>
      </c>
      <c r="C21" s="66" t="s">
        <v>35</v>
      </c>
      <c r="D21" s="67">
        <v>30336000</v>
      </c>
      <c r="E21" s="67">
        <v>21272600.329999998</v>
      </c>
      <c r="F21" s="68">
        <f t="shared" ref="F21:F52" si="0">IF(OR(D21="-",IF(E21="-",0,E21)&gt;=IF(D21="-",0,D21)),"-",IF(D21="-",0,D21)-IF(E21="-",0,E21))</f>
        <v>9063399.6700000018</v>
      </c>
    </row>
    <row r="22" spans="1:6" ht="118.8">
      <c r="A22" s="75" t="s">
        <v>36</v>
      </c>
      <c r="B22" s="76" t="s">
        <v>31</v>
      </c>
      <c r="C22" s="77" t="s">
        <v>37</v>
      </c>
      <c r="D22" s="78">
        <v>30336000</v>
      </c>
      <c r="E22" s="78">
        <v>21232180.210000001</v>
      </c>
      <c r="F22" s="79">
        <f t="shared" si="0"/>
        <v>9103819.7899999991</v>
      </c>
    </row>
    <row r="23" spans="1:6" ht="92.4">
      <c r="A23" s="75" t="s">
        <v>38</v>
      </c>
      <c r="B23" s="76" t="s">
        <v>31</v>
      </c>
      <c r="C23" s="77" t="s">
        <v>39</v>
      </c>
      <c r="D23" s="78" t="s">
        <v>40</v>
      </c>
      <c r="E23" s="78">
        <v>23722.15</v>
      </c>
      <c r="F23" s="79" t="str">
        <f t="shared" si="0"/>
        <v>-</v>
      </c>
    </row>
    <row r="24" spans="1:6" ht="118.8">
      <c r="A24" s="75" t="s">
        <v>41</v>
      </c>
      <c r="B24" s="76" t="s">
        <v>31</v>
      </c>
      <c r="C24" s="77" t="s">
        <v>42</v>
      </c>
      <c r="D24" s="78" t="s">
        <v>40</v>
      </c>
      <c r="E24" s="78">
        <v>16762.09</v>
      </c>
      <c r="F24" s="79" t="str">
        <f t="shared" si="0"/>
        <v>-</v>
      </c>
    </row>
    <row r="25" spans="1:6" ht="118.8">
      <c r="A25" s="75" t="s">
        <v>43</v>
      </c>
      <c r="B25" s="76" t="s">
        <v>31</v>
      </c>
      <c r="C25" s="77" t="s">
        <v>44</v>
      </c>
      <c r="D25" s="78" t="s">
        <v>40</v>
      </c>
      <c r="E25" s="78">
        <v>-64.12</v>
      </c>
      <c r="F25" s="79" t="str">
        <f t="shared" si="0"/>
        <v>-</v>
      </c>
    </row>
    <row r="26" spans="1:6" ht="145.19999999999999">
      <c r="A26" s="74" t="s">
        <v>45</v>
      </c>
      <c r="B26" s="65" t="s">
        <v>31</v>
      </c>
      <c r="C26" s="66" t="s">
        <v>46</v>
      </c>
      <c r="D26" s="67">
        <v>195000</v>
      </c>
      <c r="E26" s="67">
        <v>204321.45</v>
      </c>
      <c r="F26" s="68" t="str">
        <f t="shared" si="0"/>
        <v>-</v>
      </c>
    </row>
    <row r="27" spans="1:6" ht="158.4">
      <c r="A27" s="75" t="s">
        <v>47</v>
      </c>
      <c r="B27" s="76" t="s">
        <v>31</v>
      </c>
      <c r="C27" s="77" t="s">
        <v>48</v>
      </c>
      <c r="D27" s="78">
        <v>195000</v>
      </c>
      <c r="E27" s="78">
        <v>203399.94</v>
      </c>
      <c r="F27" s="79" t="str">
        <f t="shared" si="0"/>
        <v>-</v>
      </c>
    </row>
    <row r="28" spans="1:6" ht="132">
      <c r="A28" s="75" t="s">
        <v>49</v>
      </c>
      <c r="B28" s="76" t="s">
        <v>31</v>
      </c>
      <c r="C28" s="77" t="s">
        <v>50</v>
      </c>
      <c r="D28" s="78" t="s">
        <v>40</v>
      </c>
      <c r="E28" s="78">
        <v>342.07</v>
      </c>
      <c r="F28" s="79" t="str">
        <f t="shared" si="0"/>
        <v>-</v>
      </c>
    </row>
    <row r="29" spans="1:6" ht="158.4">
      <c r="A29" s="75" t="s">
        <v>51</v>
      </c>
      <c r="B29" s="76" t="s">
        <v>31</v>
      </c>
      <c r="C29" s="77" t="s">
        <v>52</v>
      </c>
      <c r="D29" s="78" t="s">
        <v>40</v>
      </c>
      <c r="E29" s="78">
        <v>579.44000000000005</v>
      </c>
      <c r="F29" s="79" t="str">
        <f t="shared" si="0"/>
        <v>-</v>
      </c>
    </row>
    <row r="30" spans="1:6" ht="52.8">
      <c r="A30" s="64" t="s">
        <v>53</v>
      </c>
      <c r="B30" s="65" t="s">
        <v>31</v>
      </c>
      <c r="C30" s="66" t="s">
        <v>54</v>
      </c>
      <c r="D30" s="67">
        <v>276000</v>
      </c>
      <c r="E30" s="67">
        <v>160725.28</v>
      </c>
      <c r="F30" s="68">
        <f t="shared" si="0"/>
        <v>115274.72</v>
      </c>
    </row>
    <row r="31" spans="1:6" ht="92.4">
      <c r="A31" s="80" t="s">
        <v>55</v>
      </c>
      <c r="B31" s="76" t="s">
        <v>31</v>
      </c>
      <c r="C31" s="77" t="s">
        <v>56</v>
      </c>
      <c r="D31" s="78">
        <v>276000</v>
      </c>
      <c r="E31" s="78">
        <v>157176.32000000001</v>
      </c>
      <c r="F31" s="79">
        <f t="shared" si="0"/>
        <v>118823.67999999999</v>
      </c>
    </row>
    <row r="32" spans="1:6" ht="66">
      <c r="A32" s="80" t="s">
        <v>57</v>
      </c>
      <c r="B32" s="76" t="s">
        <v>31</v>
      </c>
      <c r="C32" s="77" t="s">
        <v>58</v>
      </c>
      <c r="D32" s="78" t="s">
        <v>40</v>
      </c>
      <c r="E32" s="78">
        <v>2200.94</v>
      </c>
      <c r="F32" s="79" t="str">
        <f t="shared" si="0"/>
        <v>-</v>
      </c>
    </row>
    <row r="33" spans="1:6" ht="92.4">
      <c r="A33" s="80" t="s">
        <v>59</v>
      </c>
      <c r="B33" s="76" t="s">
        <v>31</v>
      </c>
      <c r="C33" s="77" t="s">
        <v>60</v>
      </c>
      <c r="D33" s="78" t="s">
        <v>40</v>
      </c>
      <c r="E33" s="78">
        <v>1348.02</v>
      </c>
      <c r="F33" s="79" t="str">
        <f t="shared" si="0"/>
        <v>-</v>
      </c>
    </row>
    <row r="34" spans="1:6" ht="118.8">
      <c r="A34" s="74" t="s">
        <v>61</v>
      </c>
      <c r="B34" s="65" t="s">
        <v>31</v>
      </c>
      <c r="C34" s="66" t="s">
        <v>62</v>
      </c>
      <c r="D34" s="67" t="s">
        <v>40</v>
      </c>
      <c r="E34" s="67">
        <v>47138.67</v>
      </c>
      <c r="F34" s="68" t="str">
        <f t="shared" si="0"/>
        <v>-</v>
      </c>
    </row>
    <row r="35" spans="1:6" ht="145.19999999999999">
      <c r="A35" s="75" t="s">
        <v>63</v>
      </c>
      <c r="B35" s="76" t="s">
        <v>31</v>
      </c>
      <c r="C35" s="77" t="s">
        <v>64</v>
      </c>
      <c r="D35" s="78" t="s">
        <v>40</v>
      </c>
      <c r="E35" s="78">
        <v>47138.67</v>
      </c>
      <c r="F35" s="79" t="str">
        <f t="shared" si="0"/>
        <v>-</v>
      </c>
    </row>
    <row r="36" spans="1:6" ht="145.19999999999999">
      <c r="A36" s="74" t="s">
        <v>65</v>
      </c>
      <c r="B36" s="65" t="s">
        <v>31</v>
      </c>
      <c r="C36" s="66" t="s">
        <v>66</v>
      </c>
      <c r="D36" s="67">
        <v>1616000</v>
      </c>
      <c r="E36" s="67">
        <v>1503564.27</v>
      </c>
      <c r="F36" s="68">
        <f t="shared" si="0"/>
        <v>112435.72999999998</v>
      </c>
    </row>
    <row r="37" spans="1:6" ht="171.6">
      <c r="A37" s="74" t="s">
        <v>67</v>
      </c>
      <c r="B37" s="65" t="s">
        <v>31</v>
      </c>
      <c r="C37" s="66" t="s">
        <v>68</v>
      </c>
      <c r="D37" s="67">
        <v>9000</v>
      </c>
      <c r="E37" s="67">
        <v>8505.86</v>
      </c>
      <c r="F37" s="68">
        <f t="shared" si="0"/>
        <v>494.13999999999942</v>
      </c>
    </row>
    <row r="38" spans="1:6" ht="145.19999999999999">
      <c r="A38" s="74" t="s">
        <v>69</v>
      </c>
      <c r="B38" s="65" t="s">
        <v>31</v>
      </c>
      <c r="C38" s="66" t="s">
        <v>70</v>
      </c>
      <c r="D38" s="67">
        <v>2152000</v>
      </c>
      <c r="E38" s="67">
        <v>1730855.76</v>
      </c>
      <c r="F38" s="68">
        <f t="shared" si="0"/>
        <v>421144.24</v>
      </c>
    </row>
    <row r="39" spans="1:6" ht="145.19999999999999">
      <c r="A39" s="74" t="s">
        <v>71</v>
      </c>
      <c r="B39" s="65" t="s">
        <v>31</v>
      </c>
      <c r="C39" s="66" t="s">
        <v>72</v>
      </c>
      <c r="D39" s="67">
        <v>-202000</v>
      </c>
      <c r="E39" s="67">
        <v>-167843.65</v>
      </c>
      <c r="F39" s="68" t="str">
        <f t="shared" si="0"/>
        <v>-</v>
      </c>
    </row>
    <row r="40" spans="1:6" ht="13.2">
      <c r="A40" s="64" t="s">
        <v>73</v>
      </c>
      <c r="B40" s="65" t="s">
        <v>31</v>
      </c>
      <c r="C40" s="66" t="s">
        <v>74</v>
      </c>
      <c r="D40" s="67">
        <v>2077000</v>
      </c>
      <c r="E40" s="67">
        <v>2038629.35</v>
      </c>
      <c r="F40" s="68">
        <f t="shared" si="0"/>
        <v>38370.649999999907</v>
      </c>
    </row>
    <row r="41" spans="1:6" ht="52.8">
      <c r="A41" s="80" t="s">
        <v>75</v>
      </c>
      <c r="B41" s="76" t="s">
        <v>31</v>
      </c>
      <c r="C41" s="77" t="s">
        <v>76</v>
      </c>
      <c r="D41" s="78">
        <v>2077000</v>
      </c>
      <c r="E41" s="78">
        <v>2035090.5</v>
      </c>
      <c r="F41" s="79">
        <f t="shared" si="0"/>
        <v>41909.5</v>
      </c>
    </row>
    <row r="42" spans="1:6" ht="26.4">
      <c r="A42" s="80" t="s">
        <v>77</v>
      </c>
      <c r="B42" s="76" t="s">
        <v>31</v>
      </c>
      <c r="C42" s="77" t="s">
        <v>78</v>
      </c>
      <c r="D42" s="78" t="s">
        <v>40</v>
      </c>
      <c r="E42" s="78">
        <v>3296.89</v>
      </c>
      <c r="F42" s="79" t="str">
        <f t="shared" si="0"/>
        <v>-</v>
      </c>
    </row>
    <row r="43" spans="1:6" ht="52.8">
      <c r="A43" s="80" t="s">
        <v>79</v>
      </c>
      <c r="B43" s="76" t="s">
        <v>31</v>
      </c>
      <c r="C43" s="77" t="s">
        <v>80</v>
      </c>
      <c r="D43" s="78" t="s">
        <v>40</v>
      </c>
      <c r="E43" s="78">
        <v>241.96</v>
      </c>
      <c r="F43" s="79" t="str">
        <f t="shared" si="0"/>
        <v>-</v>
      </c>
    </row>
    <row r="44" spans="1:6" ht="66">
      <c r="A44" s="64" t="s">
        <v>81</v>
      </c>
      <c r="B44" s="65" t="s">
        <v>31</v>
      </c>
      <c r="C44" s="66" t="s">
        <v>82</v>
      </c>
      <c r="D44" s="67">
        <v>11070000</v>
      </c>
      <c r="E44" s="67">
        <v>1530536.21</v>
      </c>
      <c r="F44" s="68">
        <f t="shared" si="0"/>
        <v>9539463.7899999991</v>
      </c>
    </row>
    <row r="45" spans="1:6" ht="92.4">
      <c r="A45" s="80" t="s">
        <v>83</v>
      </c>
      <c r="B45" s="76" t="s">
        <v>31</v>
      </c>
      <c r="C45" s="77" t="s">
        <v>84</v>
      </c>
      <c r="D45" s="78">
        <v>11070000</v>
      </c>
      <c r="E45" s="78">
        <v>1490066.05</v>
      </c>
      <c r="F45" s="79">
        <f t="shared" si="0"/>
        <v>9579933.9499999993</v>
      </c>
    </row>
    <row r="46" spans="1:6" ht="66">
      <c r="A46" s="80" t="s">
        <v>85</v>
      </c>
      <c r="B46" s="76" t="s">
        <v>31</v>
      </c>
      <c r="C46" s="77" t="s">
        <v>86</v>
      </c>
      <c r="D46" s="78" t="s">
        <v>40</v>
      </c>
      <c r="E46" s="78">
        <v>40470.160000000003</v>
      </c>
      <c r="F46" s="79" t="str">
        <f t="shared" si="0"/>
        <v>-</v>
      </c>
    </row>
    <row r="47" spans="1:6" ht="52.8">
      <c r="A47" s="64" t="s">
        <v>87</v>
      </c>
      <c r="B47" s="65" t="s">
        <v>31</v>
      </c>
      <c r="C47" s="66" t="s">
        <v>88</v>
      </c>
      <c r="D47" s="67">
        <v>5596000</v>
      </c>
      <c r="E47" s="67">
        <v>4366475.95</v>
      </c>
      <c r="F47" s="68">
        <f t="shared" si="0"/>
        <v>1229524.0499999998</v>
      </c>
    </row>
    <row r="48" spans="1:6" ht="79.2">
      <c r="A48" s="80" t="s">
        <v>89</v>
      </c>
      <c r="B48" s="76" t="s">
        <v>31</v>
      </c>
      <c r="C48" s="77" t="s">
        <v>90</v>
      </c>
      <c r="D48" s="78">
        <v>5596000</v>
      </c>
      <c r="E48" s="78">
        <v>4333845.5999999996</v>
      </c>
      <c r="F48" s="79">
        <f t="shared" si="0"/>
        <v>1262154.4000000004</v>
      </c>
    </row>
    <row r="49" spans="1:6" ht="52.8">
      <c r="A49" s="80" t="s">
        <v>91</v>
      </c>
      <c r="B49" s="76" t="s">
        <v>31</v>
      </c>
      <c r="C49" s="77" t="s">
        <v>92</v>
      </c>
      <c r="D49" s="78" t="s">
        <v>40</v>
      </c>
      <c r="E49" s="78">
        <v>32630.35</v>
      </c>
      <c r="F49" s="79" t="str">
        <f t="shared" si="0"/>
        <v>-</v>
      </c>
    </row>
    <row r="50" spans="1:6" ht="52.8">
      <c r="A50" s="64" t="s">
        <v>93</v>
      </c>
      <c r="B50" s="65" t="s">
        <v>31</v>
      </c>
      <c r="C50" s="66" t="s">
        <v>94</v>
      </c>
      <c r="D50" s="67">
        <v>4046000</v>
      </c>
      <c r="E50" s="67">
        <v>659507.6</v>
      </c>
      <c r="F50" s="68">
        <f t="shared" si="0"/>
        <v>3386492.4</v>
      </c>
    </row>
    <row r="51" spans="1:6" ht="92.4">
      <c r="A51" s="80" t="s">
        <v>95</v>
      </c>
      <c r="B51" s="76" t="s">
        <v>31</v>
      </c>
      <c r="C51" s="77" t="s">
        <v>96</v>
      </c>
      <c r="D51" s="78">
        <v>4046000</v>
      </c>
      <c r="E51" s="78">
        <v>641913.67000000004</v>
      </c>
      <c r="F51" s="79">
        <f t="shared" si="0"/>
        <v>3404086.33</v>
      </c>
    </row>
    <row r="52" spans="1:6" ht="66">
      <c r="A52" s="80" t="s">
        <v>97</v>
      </c>
      <c r="B52" s="76" t="s">
        <v>31</v>
      </c>
      <c r="C52" s="77" t="s">
        <v>98</v>
      </c>
      <c r="D52" s="78" t="s">
        <v>40</v>
      </c>
      <c r="E52" s="78">
        <v>17594.11</v>
      </c>
      <c r="F52" s="79" t="str">
        <f t="shared" si="0"/>
        <v>-</v>
      </c>
    </row>
    <row r="53" spans="1:6" ht="92.4">
      <c r="A53" s="80" t="s">
        <v>99</v>
      </c>
      <c r="B53" s="76" t="s">
        <v>31</v>
      </c>
      <c r="C53" s="77" t="s">
        <v>100</v>
      </c>
      <c r="D53" s="78" t="s">
        <v>40</v>
      </c>
      <c r="E53" s="78">
        <v>-0.18</v>
      </c>
      <c r="F53" s="79" t="str">
        <f t="shared" ref="F53:F84" si="1">IF(OR(D53="-",IF(E53="-",0,E53)&gt;=IF(D53="-",0,D53)),"-",IF(D53="-",0,D53)-IF(E53="-",0,E53))</f>
        <v>-</v>
      </c>
    </row>
    <row r="54" spans="1:6" ht="105.6">
      <c r="A54" s="74" t="s">
        <v>101</v>
      </c>
      <c r="B54" s="65" t="s">
        <v>31</v>
      </c>
      <c r="C54" s="66" t="s">
        <v>102</v>
      </c>
      <c r="D54" s="67">
        <v>2261000</v>
      </c>
      <c r="E54" s="67">
        <v>2147038.25</v>
      </c>
      <c r="F54" s="68">
        <f t="shared" si="1"/>
        <v>113961.75</v>
      </c>
    </row>
    <row r="55" spans="1:6" ht="92.4">
      <c r="A55" s="64" t="s">
        <v>103</v>
      </c>
      <c r="B55" s="65" t="s">
        <v>31</v>
      </c>
      <c r="C55" s="66" t="s">
        <v>104</v>
      </c>
      <c r="D55" s="67">
        <v>313000</v>
      </c>
      <c r="E55" s="67">
        <v>233325.62</v>
      </c>
      <c r="F55" s="68">
        <f t="shared" si="1"/>
        <v>79674.38</v>
      </c>
    </row>
    <row r="56" spans="1:6" ht="79.2">
      <c r="A56" s="64" t="s">
        <v>105</v>
      </c>
      <c r="B56" s="65" t="s">
        <v>31</v>
      </c>
      <c r="C56" s="66" t="s">
        <v>106</v>
      </c>
      <c r="D56" s="67">
        <v>14893000</v>
      </c>
      <c r="E56" s="67">
        <v>11172334.5</v>
      </c>
      <c r="F56" s="68">
        <f t="shared" si="1"/>
        <v>3720665.5</v>
      </c>
    </row>
    <row r="57" spans="1:6" ht="39.6">
      <c r="A57" s="64" t="s">
        <v>107</v>
      </c>
      <c r="B57" s="65" t="s">
        <v>31</v>
      </c>
      <c r="C57" s="66" t="s">
        <v>108</v>
      </c>
      <c r="D57" s="67">
        <v>3570000</v>
      </c>
      <c r="E57" s="67">
        <v>2692577.93</v>
      </c>
      <c r="F57" s="68">
        <f t="shared" si="1"/>
        <v>877422.06999999983</v>
      </c>
    </row>
    <row r="58" spans="1:6" ht="66">
      <c r="A58" s="64" t="s">
        <v>109</v>
      </c>
      <c r="B58" s="65" t="s">
        <v>31</v>
      </c>
      <c r="C58" s="66" t="s">
        <v>110</v>
      </c>
      <c r="D58" s="67">
        <v>1364000</v>
      </c>
      <c r="E58" s="67">
        <v>663750</v>
      </c>
      <c r="F58" s="68">
        <f t="shared" si="1"/>
        <v>700250</v>
      </c>
    </row>
    <row r="59" spans="1:6" ht="132">
      <c r="A59" s="74" t="s">
        <v>111</v>
      </c>
      <c r="B59" s="65" t="s">
        <v>31</v>
      </c>
      <c r="C59" s="66" t="s">
        <v>112</v>
      </c>
      <c r="D59" s="67">
        <v>241000</v>
      </c>
      <c r="E59" s="67">
        <v>253312.38</v>
      </c>
      <c r="F59" s="68" t="str">
        <f t="shared" si="1"/>
        <v>-</v>
      </c>
    </row>
    <row r="60" spans="1:6" ht="39.6">
      <c r="A60" s="64" t="s">
        <v>113</v>
      </c>
      <c r="B60" s="65" t="s">
        <v>31</v>
      </c>
      <c r="C60" s="66" t="s">
        <v>114</v>
      </c>
      <c r="D60" s="67">
        <v>156000</v>
      </c>
      <c r="E60" s="67">
        <v>140640</v>
      </c>
      <c r="F60" s="68">
        <f t="shared" si="1"/>
        <v>15360</v>
      </c>
    </row>
    <row r="61" spans="1:6" ht="26.4">
      <c r="A61" s="64" t="s">
        <v>115</v>
      </c>
      <c r="B61" s="65" t="s">
        <v>31</v>
      </c>
      <c r="C61" s="66" t="s">
        <v>116</v>
      </c>
      <c r="D61" s="67">
        <v>14000</v>
      </c>
      <c r="E61" s="67">
        <v>15056.34</v>
      </c>
      <c r="F61" s="68" t="str">
        <f t="shared" si="1"/>
        <v>-</v>
      </c>
    </row>
    <row r="62" spans="1:6" ht="105.6">
      <c r="A62" s="74" t="s">
        <v>117</v>
      </c>
      <c r="B62" s="65" t="s">
        <v>31</v>
      </c>
      <c r="C62" s="66" t="s">
        <v>118</v>
      </c>
      <c r="D62" s="67">
        <v>3263000</v>
      </c>
      <c r="E62" s="67">
        <v>2691708.34</v>
      </c>
      <c r="F62" s="68">
        <f t="shared" si="1"/>
        <v>571291.66000000015</v>
      </c>
    </row>
    <row r="63" spans="1:6" ht="52.8">
      <c r="A63" s="64" t="s">
        <v>119</v>
      </c>
      <c r="B63" s="65" t="s">
        <v>31</v>
      </c>
      <c r="C63" s="66" t="s">
        <v>120</v>
      </c>
      <c r="D63" s="67">
        <v>150000</v>
      </c>
      <c r="E63" s="67">
        <v>70400.17</v>
      </c>
      <c r="F63" s="68">
        <f t="shared" si="1"/>
        <v>79599.83</v>
      </c>
    </row>
    <row r="64" spans="1:6" ht="66">
      <c r="A64" s="64" t="s">
        <v>121</v>
      </c>
      <c r="B64" s="65" t="s">
        <v>31</v>
      </c>
      <c r="C64" s="66" t="s">
        <v>122</v>
      </c>
      <c r="D64" s="67">
        <v>872000</v>
      </c>
      <c r="E64" s="67">
        <v>389712.32</v>
      </c>
      <c r="F64" s="68">
        <f t="shared" si="1"/>
        <v>482287.68</v>
      </c>
    </row>
    <row r="65" spans="1:6" ht="118.8">
      <c r="A65" s="74" t="s">
        <v>123</v>
      </c>
      <c r="B65" s="65" t="s">
        <v>31</v>
      </c>
      <c r="C65" s="66" t="s">
        <v>124</v>
      </c>
      <c r="D65" s="67">
        <v>55000</v>
      </c>
      <c r="E65" s="67">
        <v>47389.96</v>
      </c>
      <c r="F65" s="68">
        <f t="shared" si="1"/>
        <v>7610.0400000000009</v>
      </c>
    </row>
    <row r="66" spans="1:6" ht="52.8">
      <c r="A66" s="64" t="s">
        <v>125</v>
      </c>
      <c r="B66" s="65" t="s">
        <v>31</v>
      </c>
      <c r="C66" s="66" t="s">
        <v>126</v>
      </c>
      <c r="D66" s="67">
        <v>16000</v>
      </c>
      <c r="E66" s="67">
        <v>16259</v>
      </c>
      <c r="F66" s="68" t="str">
        <f t="shared" si="1"/>
        <v>-</v>
      </c>
    </row>
    <row r="67" spans="1:6" ht="92.4">
      <c r="A67" s="64" t="s">
        <v>127</v>
      </c>
      <c r="B67" s="65" t="s">
        <v>31</v>
      </c>
      <c r="C67" s="66" t="s">
        <v>128</v>
      </c>
      <c r="D67" s="67">
        <v>300000</v>
      </c>
      <c r="E67" s="67">
        <v>285205.28000000003</v>
      </c>
      <c r="F67" s="68">
        <f t="shared" si="1"/>
        <v>14794.719999999972</v>
      </c>
    </row>
    <row r="68" spans="1:6" ht="26.4">
      <c r="A68" s="64" t="s">
        <v>129</v>
      </c>
      <c r="B68" s="65" t="s">
        <v>31</v>
      </c>
      <c r="C68" s="66" t="s">
        <v>130</v>
      </c>
      <c r="D68" s="67">
        <v>2012000</v>
      </c>
      <c r="E68" s="67">
        <v>2012495</v>
      </c>
      <c r="F68" s="68" t="str">
        <f t="shared" si="1"/>
        <v>-</v>
      </c>
    </row>
    <row r="69" spans="1:6" ht="52.8">
      <c r="A69" s="64" t="s">
        <v>131</v>
      </c>
      <c r="B69" s="65" t="s">
        <v>31</v>
      </c>
      <c r="C69" s="66" t="s">
        <v>132</v>
      </c>
      <c r="D69" s="67">
        <v>9880400</v>
      </c>
      <c r="E69" s="67">
        <v>7410600</v>
      </c>
      <c r="F69" s="68">
        <f t="shared" si="1"/>
        <v>2469800</v>
      </c>
    </row>
    <row r="70" spans="1:6" ht="39.6">
      <c r="A70" s="64" t="s">
        <v>133</v>
      </c>
      <c r="B70" s="65" t="s">
        <v>31</v>
      </c>
      <c r="C70" s="66" t="s">
        <v>134</v>
      </c>
      <c r="D70" s="67">
        <v>740652.34</v>
      </c>
      <c r="E70" s="67">
        <v>740652.34</v>
      </c>
      <c r="F70" s="68" t="str">
        <f t="shared" si="1"/>
        <v>-</v>
      </c>
    </row>
    <row r="71" spans="1:6" ht="79.2">
      <c r="A71" s="80" t="s">
        <v>135</v>
      </c>
      <c r="B71" s="76" t="s">
        <v>31</v>
      </c>
      <c r="C71" s="77" t="s">
        <v>136</v>
      </c>
      <c r="D71" s="78">
        <v>393116.22</v>
      </c>
      <c r="E71" s="78">
        <v>393116.22</v>
      </c>
      <c r="F71" s="79" t="str">
        <f t="shared" si="1"/>
        <v>-</v>
      </c>
    </row>
    <row r="72" spans="1:6" ht="52.8">
      <c r="A72" s="80" t="s">
        <v>137</v>
      </c>
      <c r="B72" s="76" t="s">
        <v>31</v>
      </c>
      <c r="C72" s="77" t="s">
        <v>138</v>
      </c>
      <c r="D72" s="78">
        <v>347536.12</v>
      </c>
      <c r="E72" s="78">
        <v>347536.12</v>
      </c>
      <c r="F72" s="79" t="str">
        <f t="shared" si="1"/>
        <v>-</v>
      </c>
    </row>
    <row r="73" spans="1:6" ht="39.6">
      <c r="A73" s="64" t="s">
        <v>139</v>
      </c>
      <c r="B73" s="65" t="s">
        <v>31</v>
      </c>
      <c r="C73" s="66" t="s">
        <v>140</v>
      </c>
      <c r="D73" s="67">
        <v>20193305.050000001</v>
      </c>
      <c r="E73" s="67">
        <v>15611956.390000001</v>
      </c>
      <c r="F73" s="68">
        <f t="shared" si="1"/>
        <v>4581348.66</v>
      </c>
    </row>
    <row r="74" spans="1:6" ht="79.2">
      <c r="A74" s="80" t="s">
        <v>141</v>
      </c>
      <c r="B74" s="76" t="s">
        <v>31</v>
      </c>
      <c r="C74" s="77" t="s">
        <v>142</v>
      </c>
      <c r="D74" s="78">
        <v>201933.05</v>
      </c>
      <c r="E74" s="78">
        <v>156119.57</v>
      </c>
      <c r="F74" s="79">
        <f t="shared" si="1"/>
        <v>45813.479999999981</v>
      </c>
    </row>
    <row r="75" spans="1:6" ht="52.8">
      <c r="A75" s="80" t="s">
        <v>143</v>
      </c>
      <c r="B75" s="76" t="s">
        <v>31</v>
      </c>
      <c r="C75" s="77" t="s">
        <v>144</v>
      </c>
      <c r="D75" s="78">
        <v>19991372</v>
      </c>
      <c r="E75" s="78">
        <v>15455836.82</v>
      </c>
      <c r="F75" s="79">
        <f t="shared" si="1"/>
        <v>4535535.18</v>
      </c>
    </row>
    <row r="76" spans="1:6" ht="26.4">
      <c r="A76" s="64" t="s">
        <v>145</v>
      </c>
      <c r="B76" s="65" t="s">
        <v>31</v>
      </c>
      <c r="C76" s="66" t="s">
        <v>146</v>
      </c>
      <c r="D76" s="67">
        <v>710120</v>
      </c>
      <c r="E76" s="67" t="s">
        <v>40</v>
      </c>
      <c r="F76" s="68">
        <f t="shared" si="1"/>
        <v>710120</v>
      </c>
    </row>
    <row r="77" spans="1:6" ht="26.4">
      <c r="A77" s="64" t="s">
        <v>147</v>
      </c>
      <c r="B77" s="65" t="s">
        <v>31</v>
      </c>
      <c r="C77" s="66" t="s">
        <v>148</v>
      </c>
      <c r="D77" s="67">
        <v>39551220.07</v>
      </c>
      <c r="E77" s="67">
        <v>7447195.3499999996</v>
      </c>
      <c r="F77" s="68">
        <f t="shared" si="1"/>
        <v>32104024.719999999</v>
      </c>
    </row>
    <row r="78" spans="1:6" ht="92.4">
      <c r="A78" s="75" t="s">
        <v>149</v>
      </c>
      <c r="B78" s="76" t="s">
        <v>31</v>
      </c>
      <c r="C78" s="77" t="s">
        <v>150</v>
      </c>
      <c r="D78" s="78">
        <v>4761140</v>
      </c>
      <c r="E78" s="78">
        <v>3591470.01</v>
      </c>
      <c r="F78" s="79">
        <f t="shared" si="1"/>
        <v>1169669.9900000002</v>
      </c>
    </row>
    <row r="79" spans="1:6" ht="66">
      <c r="A79" s="80" t="s">
        <v>151</v>
      </c>
      <c r="B79" s="76" t="s">
        <v>31</v>
      </c>
      <c r="C79" s="77" t="s">
        <v>152</v>
      </c>
      <c r="D79" s="78">
        <v>1339780</v>
      </c>
      <c r="E79" s="78">
        <v>1339780</v>
      </c>
      <c r="F79" s="79" t="str">
        <f t="shared" si="1"/>
        <v>-</v>
      </c>
    </row>
    <row r="80" spans="1:6" ht="52.8">
      <c r="A80" s="80" t="s">
        <v>153</v>
      </c>
      <c r="B80" s="76" t="s">
        <v>31</v>
      </c>
      <c r="C80" s="77" t="s">
        <v>154</v>
      </c>
      <c r="D80" s="78">
        <v>298743.03000000003</v>
      </c>
      <c r="E80" s="78">
        <v>298743.03000000003</v>
      </c>
      <c r="F80" s="79" t="str">
        <f t="shared" si="1"/>
        <v>-</v>
      </c>
    </row>
    <row r="81" spans="1:6" ht="105.6">
      <c r="A81" s="75" t="s">
        <v>155</v>
      </c>
      <c r="B81" s="76" t="s">
        <v>31</v>
      </c>
      <c r="C81" s="77" t="s">
        <v>156</v>
      </c>
      <c r="D81" s="78">
        <v>30000000</v>
      </c>
      <c r="E81" s="78" t="s">
        <v>40</v>
      </c>
      <c r="F81" s="79">
        <f t="shared" si="1"/>
        <v>30000000</v>
      </c>
    </row>
    <row r="82" spans="1:6" ht="66">
      <c r="A82" s="80" t="s">
        <v>157</v>
      </c>
      <c r="B82" s="76" t="s">
        <v>31</v>
      </c>
      <c r="C82" s="77" t="s">
        <v>158</v>
      </c>
      <c r="D82" s="78">
        <v>3151557.04</v>
      </c>
      <c r="E82" s="78">
        <v>2217202.31</v>
      </c>
      <c r="F82" s="79">
        <f t="shared" si="1"/>
        <v>934354.73</v>
      </c>
    </row>
    <row r="83" spans="1:6" ht="39.6">
      <c r="A83" s="64" t="s">
        <v>159</v>
      </c>
      <c r="B83" s="65" t="s">
        <v>31</v>
      </c>
      <c r="C83" s="66" t="s">
        <v>160</v>
      </c>
      <c r="D83" s="67">
        <v>40000</v>
      </c>
      <c r="E83" s="67" t="s">
        <v>40</v>
      </c>
      <c r="F83" s="68">
        <f t="shared" si="1"/>
        <v>40000</v>
      </c>
    </row>
    <row r="84" spans="1:6" ht="171.6">
      <c r="A84" s="75" t="s">
        <v>161</v>
      </c>
      <c r="B84" s="76" t="s">
        <v>31</v>
      </c>
      <c r="C84" s="77" t="s">
        <v>162</v>
      </c>
      <c r="D84" s="78">
        <v>40000</v>
      </c>
      <c r="E84" s="78" t="s">
        <v>40</v>
      </c>
      <c r="F84" s="79">
        <f t="shared" si="1"/>
        <v>40000</v>
      </c>
    </row>
    <row r="85" spans="1:6" ht="39.6">
      <c r="A85" s="64" t="s">
        <v>163</v>
      </c>
      <c r="B85" s="65" t="s">
        <v>31</v>
      </c>
      <c r="C85" s="66" t="s">
        <v>164</v>
      </c>
      <c r="D85" s="67">
        <v>22617711</v>
      </c>
      <c r="E85" s="67">
        <v>21467649.539999999</v>
      </c>
      <c r="F85" s="68">
        <f t="shared" ref="F85:F116" si="2">IF(OR(D85="-",IF(E85="-",0,E85)&gt;=IF(D85="-",0,D85)),"-",IF(D85="-",0,D85)-IF(E85="-",0,E85))</f>
        <v>1150061.4600000009</v>
      </c>
    </row>
    <row r="86" spans="1:6" ht="39.6">
      <c r="A86" s="80" t="s">
        <v>165</v>
      </c>
      <c r="B86" s="76" t="s">
        <v>31</v>
      </c>
      <c r="C86" s="77" t="s">
        <v>166</v>
      </c>
      <c r="D86" s="78">
        <v>22077711</v>
      </c>
      <c r="E86" s="78">
        <v>20927649.539999999</v>
      </c>
      <c r="F86" s="79">
        <f t="shared" si="2"/>
        <v>1150061.4600000009</v>
      </c>
    </row>
    <row r="87" spans="1:6" ht="79.2">
      <c r="A87" s="80" t="s">
        <v>167</v>
      </c>
      <c r="B87" s="76" t="s">
        <v>31</v>
      </c>
      <c r="C87" s="77" t="s">
        <v>168</v>
      </c>
      <c r="D87" s="78">
        <v>540000</v>
      </c>
      <c r="E87" s="78">
        <v>540000</v>
      </c>
      <c r="F87" s="79" t="str">
        <f t="shared" si="2"/>
        <v>-</v>
      </c>
    </row>
    <row r="88" spans="1:6" ht="12.75" customHeight="1">
      <c r="A88" s="25"/>
      <c r="B88" s="26"/>
      <c r="C88" s="26"/>
      <c r="D88" s="27"/>
      <c r="E88" s="27"/>
      <c r="F88" s="27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2"/>
  <sheetViews>
    <sheetView showGridLines="0" workbookViewId="0">
      <selection activeCell="A4" sqref="A4:F132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44" t="s">
        <v>169</v>
      </c>
      <c r="B2" s="44"/>
      <c r="C2" s="44"/>
      <c r="D2" s="44"/>
      <c r="E2" s="1"/>
      <c r="F2" s="14" t="s">
        <v>170</v>
      </c>
    </row>
    <row r="3" spans="1:6" ht="13.5" customHeight="1">
      <c r="A3" s="5"/>
      <c r="B3" s="5"/>
      <c r="C3" s="28"/>
      <c r="D3" s="10"/>
      <c r="E3" s="10"/>
      <c r="F3" s="10"/>
    </row>
    <row r="4" spans="1:6" ht="10.199999999999999" customHeight="1">
      <c r="A4" s="81" t="s">
        <v>21</v>
      </c>
      <c r="B4" s="82" t="s">
        <v>22</v>
      </c>
      <c r="C4" s="83" t="s">
        <v>171</v>
      </c>
      <c r="D4" s="84" t="s">
        <v>24</v>
      </c>
      <c r="E4" s="85" t="s">
        <v>25</v>
      </c>
      <c r="F4" s="86" t="s">
        <v>26</v>
      </c>
    </row>
    <row r="5" spans="1:6" ht="5.4" customHeight="1">
      <c r="A5" s="87"/>
      <c r="B5" s="88"/>
      <c r="C5" s="89"/>
      <c r="D5" s="90"/>
      <c r="E5" s="91"/>
      <c r="F5" s="92"/>
    </row>
    <row r="6" spans="1:6" ht="9.6" customHeight="1">
      <c r="A6" s="87"/>
      <c r="B6" s="88"/>
      <c r="C6" s="89"/>
      <c r="D6" s="90"/>
      <c r="E6" s="91"/>
      <c r="F6" s="92"/>
    </row>
    <row r="7" spans="1:6" ht="6" customHeight="1">
      <c r="A7" s="87"/>
      <c r="B7" s="88"/>
      <c r="C7" s="89"/>
      <c r="D7" s="90"/>
      <c r="E7" s="91"/>
      <c r="F7" s="92"/>
    </row>
    <row r="8" spans="1:6" ht="6.6" customHeight="1">
      <c r="A8" s="87"/>
      <c r="B8" s="88"/>
      <c r="C8" s="89"/>
      <c r="D8" s="90"/>
      <c r="E8" s="91"/>
      <c r="F8" s="92"/>
    </row>
    <row r="9" spans="1:6" ht="10.95" customHeight="1">
      <c r="A9" s="87"/>
      <c r="B9" s="88"/>
      <c r="C9" s="89"/>
      <c r="D9" s="90"/>
      <c r="E9" s="91"/>
      <c r="F9" s="92"/>
    </row>
    <row r="10" spans="1:6" ht="4.2" hidden="1" customHeight="1">
      <c r="A10" s="87"/>
      <c r="B10" s="88"/>
      <c r="C10" s="93"/>
      <c r="D10" s="90"/>
      <c r="E10" s="94"/>
      <c r="F10" s="95"/>
    </row>
    <row r="11" spans="1:6" ht="13.2" hidden="1" customHeight="1">
      <c r="A11" s="96"/>
      <c r="B11" s="97"/>
      <c r="C11" s="98"/>
      <c r="D11" s="99"/>
      <c r="E11" s="100"/>
      <c r="F11" s="101"/>
    </row>
    <row r="12" spans="1:6" ht="13.5" customHeight="1">
      <c r="A12" s="102">
        <v>1</v>
      </c>
      <c r="B12" s="103">
        <v>2</v>
      </c>
      <c r="C12" s="104">
        <v>3</v>
      </c>
      <c r="D12" s="105" t="s">
        <v>27</v>
      </c>
      <c r="E12" s="106" t="s">
        <v>28</v>
      </c>
      <c r="F12" s="107" t="s">
        <v>29</v>
      </c>
    </row>
    <row r="13" spans="1:6" ht="13.2">
      <c r="A13" s="108" t="s">
        <v>172</v>
      </c>
      <c r="B13" s="109" t="s">
        <v>173</v>
      </c>
      <c r="C13" s="110" t="s">
        <v>174</v>
      </c>
      <c r="D13" s="111">
        <v>191191059.46000001</v>
      </c>
      <c r="E13" s="112">
        <v>107028137.15000001</v>
      </c>
      <c r="F13" s="113">
        <f>IF(OR(D13="-",IF(E13="-",0,E13)&gt;=IF(D13="-",0,D13)),"-",IF(D13="-",0,D13)-IF(E13="-",0,E13))</f>
        <v>84162922.310000002</v>
      </c>
    </row>
    <row r="14" spans="1:6" ht="13.2">
      <c r="A14" s="114" t="s">
        <v>33</v>
      </c>
      <c r="B14" s="29"/>
      <c r="C14" s="30"/>
      <c r="D14" s="31"/>
      <c r="E14" s="32"/>
      <c r="F14" s="33"/>
    </row>
    <row r="15" spans="1:6" ht="26.4">
      <c r="A15" s="108" t="s">
        <v>175</v>
      </c>
      <c r="B15" s="109" t="s">
        <v>173</v>
      </c>
      <c r="C15" s="110" t="s">
        <v>176</v>
      </c>
      <c r="D15" s="111">
        <v>20000</v>
      </c>
      <c r="E15" s="112" t="s">
        <v>40</v>
      </c>
      <c r="F15" s="113">
        <f t="shared" ref="F15:F46" si="0">IF(OR(D15="-",IF(E15="-",0,E15)&gt;=IF(D15="-",0,D15)),"-",IF(D15="-",0,D15)-IF(E15="-",0,E15))</f>
        <v>20000</v>
      </c>
    </row>
    <row r="16" spans="1:6" ht="26.4">
      <c r="A16" s="108" t="s">
        <v>177</v>
      </c>
      <c r="B16" s="109" t="s">
        <v>173</v>
      </c>
      <c r="C16" s="110" t="s">
        <v>178</v>
      </c>
      <c r="D16" s="111">
        <v>13161906.74</v>
      </c>
      <c r="E16" s="112">
        <v>9224700.5500000007</v>
      </c>
      <c r="F16" s="113">
        <f t="shared" si="0"/>
        <v>3937206.1899999995</v>
      </c>
    </row>
    <row r="17" spans="1:6" ht="26.4">
      <c r="A17" s="108" t="s">
        <v>177</v>
      </c>
      <c r="B17" s="109" t="s">
        <v>173</v>
      </c>
      <c r="C17" s="110" t="s">
        <v>179</v>
      </c>
      <c r="D17" s="111">
        <v>2752609</v>
      </c>
      <c r="E17" s="112">
        <v>2752608.91</v>
      </c>
      <c r="F17" s="113">
        <f t="shared" si="0"/>
        <v>8.9999999850988388E-2</v>
      </c>
    </row>
    <row r="18" spans="1:6" ht="26.4">
      <c r="A18" s="108" t="s">
        <v>177</v>
      </c>
      <c r="B18" s="109" t="s">
        <v>173</v>
      </c>
      <c r="C18" s="110" t="s">
        <v>180</v>
      </c>
      <c r="D18" s="111">
        <v>4806185.26</v>
      </c>
      <c r="E18" s="112">
        <v>2332820.96</v>
      </c>
      <c r="F18" s="113">
        <f t="shared" si="0"/>
        <v>2473364.2999999998</v>
      </c>
    </row>
    <row r="19" spans="1:6" ht="26.4">
      <c r="A19" s="108" t="s">
        <v>181</v>
      </c>
      <c r="B19" s="109" t="s">
        <v>173</v>
      </c>
      <c r="C19" s="110" t="s">
        <v>182</v>
      </c>
      <c r="D19" s="111">
        <v>50000</v>
      </c>
      <c r="E19" s="112">
        <v>37450.1</v>
      </c>
      <c r="F19" s="113">
        <f t="shared" si="0"/>
        <v>12549.900000000001</v>
      </c>
    </row>
    <row r="20" spans="1:6" ht="26.4">
      <c r="A20" s="108" t="s">
        <v>181</v>
      </c>
      <c r="B20" s="109" t="s">
        <v>173</v>
      </c>
      <c r="C20" s="110" t="s">
        <v>183</v>
      </c>
      <c r="D20" s="111">
        <v>1815200</v>
      </c>
      <c r="E20" s="112">
        <v>1000831.11</v>
      </c>
      <c r="F20" s="113">
        <f t="shared" si="0"/>
        <v>814368.89</v>
      </c>
    </row>
    <row r="21" spans="1:6" ht="26.4">
      <c r="A21" s="108" t="s">
        <v>177</v>
      </c>
      <c r="B21" s="109" t="s">
        <v>173</v>
      </c>
      <c r="C21" s="110" t="s">
        <v>184</v>
      </c>
      <c r="D21" s="111">
        <v>1195126</v>
      </c>
      <c r="E21" s="112">
        <v>1063642.26</v>
      </c>
      <c r="F21" s="113">
        <f t="shared" si="0"/>
        <v>131483.74</v>
      </c>
    </row>
    <row r="22" spans="1:6" ht="26.4">
      <c r="A22" s="108" t="s">
        <v>177</v>
      </c>
      <c r="B22" s="109" t="s">
        <v>173</v>
      </c>
      <c r="C22" s="110" t="s">
        <v>185</v>
      </c>
      <c r="D22" s="111">
        <v>261239</v>
      </c>
      <c r="E22" s="112">
        <v>246050.64</v>
      </c>
      <c r="F22" s="113">
        <f t="shared" si="0"/>
        <v>15188.359999999986</v>
      </c>
    </row>
    <row r="23" spans="1:6" ht="26.4">
      <c r="A23" s="108" t="s">
        <v>177</v>
      </c>
      <c r="B23" s="109" t="s">
        <v>173</v>
      </c>
      <c r="C23" s="110" t="s">
        <v>186</v>
      </c>
      <c r="D23" s="111">
        <v>439823</v>
      </c>
      <c r="E23" s="112">
        <v>220338.3</v>
      </c>
      <c r="F23" s="113">
        <f t="shared" si="0"/>
        <v>219484.7</v>
      </c>
    </row>
    <row r="24" spans="1:6" ht="79.2">
      <c r="A24" s="108" t="s">
        <v>187</v>
      </c>
      <c r="B24" s="109" t="s">
        <v>173</v>
      </c>
      <c r="C24" s="110" t="s">
        <v>188</v>
      </c>
      <c r="D24" s="111">
        <v>30420</v>
      </c>
      <c r="E24" s="112">
        <v>22815</v>
      </c>
      <c r="F24" s="113">
        <f t="shared" si="0"/>
        <v>7605</v>
      </c>
    </row>
    <row r="25" spans="1:6" ht="26.4">
      <c r="A25" s="108" t="s">
        <v>189</v>
      </c>
      <c r="B25" s="109" t="s">
        <v>173</v>
      </c>
      <c r="C25" s="110" t="s">
        <v>190</v>
      </c>
      <c r="D25" s="111">
        <v>920284</v>
      </c>
      <c r="E25" s="112">
        <v>700000</v>
      </c>
      <c r="F25" s="113">
        <f t="shared" si="0"/>
        <v>220284</v>
      </c>
    </row>
    <row r="26" spans="1:6" ht="26.4">
      <c r="A26" s="108" t="s">
        <v>191</v>
      </c>
      <c r="B26" s="109" t="s">
        <v>173</v>
      </c>
      <c r="C26" s="110" t="s">
        <v>192</v>
      </c>
      <c r="D26" s="111">
        <v>10000</v>
      </c>
      <c r="E26" s="112" t="s">
        <v>40</v>
      </c>
      <c r="F26" s="113">
        <f t="shared" si="0"/>
        <v>10000</v>
      </c>
    </row>
    <row r="27" spans="1:6" ht="52.8">
      <c r="A27" s="108" t="s">
        <v>193</v>
      </c>
      <c r="B27" s="109" t="s">
        <v>173</v>
      </c>
      <c r="C27" s="110" t="s">
        <v>194</v>
      </c>
      <c r="D27" s="111">
        <v>1530000</v>
      </c>
      <c r="E27" s="112">
        <v>1010023.21</v>
      </c>
      <c r="F27" s="113">
        <f t="shared" si="0"/>
        <v>519976.79000000004</v>
      </c>
    </row>
    <row r="28" spans="1:6" ht="52.8">
      <c r="A28" s="108" t="s">
        <v>193</v>
      </c>
      <c r="B28" s="109" t="s">
        <v>173</v>
      </c>
      <c r="C28" s="110" t="s">
        <v>195</v>
      </c>
      <c r="D28" s="111">
        <v>462060</v>
      </c>
      <c r="E28" s="112">
        <v>180446.67</v>
      </c>
      <c r="F28" s="113">
        <f t="shared" si="0"/>
        <v>281613.32999999996</v>
      </c>
    </row>
    <row r="29" spans="1:6" ht="52.8">
      <c r="A29" s="108" t="s">
        <v>193</v>
      </c>
      <c r="B29" s="109" t="s">
        <v>173</v>
      </c>
      <c r="C29" s="110" t="s">
        <v>196</v>
      </c>
      <c r="D29" s="111">
        <v>367000</v>
      </c>
      <c r="E29" s="112">
        <v>164175.32</v>
      </c>
      <c r="F29" s="113">
        <f t="shared" si="0"/>
        <v>202824.68</v>
      </c>
    </row>
    <row r="30" spans="1:6" ht="52.8">
      <c r="A30" s="108" t="s">
        <v>193</v>
      </c>
      <c r="B30" s="109" t="s">
        <v>173</v>
      </c>
      <c r="C30" s="110" t="s">
        <v>197</v>
      </c>
      <c r="D30" s="111">
        <v>10000</v>
      </c>
      <c r="E30" s="112">
        <v>3678</v>
      </c>
      <c r="F30" s="113">
        <f t="shared" si="0"/>
        <v>6322</v>
      </c>
    </row>
    <row r="31" spans="1:6" ht="52.8">
      <c r="A31" s="108" t="s">
        <v>193</v>
      </c>
      <c r="B31" s="109" t="s">
        <v>173</v>
      </c>
      <c r="C31" s="110" t="s">
        <v>198</v>
      </c>
      <c r="D31" s="111">
        <v>15000</v>
      </c>
      <c r="E31" s="112">
        <v>0.01</v>
      </c>
      <c r="F31" s="113">
        <f t="shared" si="0"/>
        <v>14999.99</v>
      </c>
    </row>
    <row r="32" spans="1:6" ht="39.6">
      <c r="A32" s="108" t="s">
        <v>199</v>
      </c>
      <c r="B32" s="109" t="s">
        <v>173</v>
      </c>
      <c r="C32" s="110" t="s">
        <v>200</v>
      </c>
      <c r="D32" s="111">
        <v>1150000</v>
      </c>
      <c r="E32" s="112">
        <v>304613.78000000003</v>
      </c>
      <c r="F32" s="113">
        <f t="shared" si="0"/>
        <v>845386.22</v>
      </c>
    </row>
    <row r="33" spans="1:6" ht="39.6">
      <c r="A33" s="108" t="s">
        <v>199</v>
      </c>
      <c r="B33" s="109" t="s">
        <v>173</v>
      </c>
      <c r="C33" s="110" t="s">
        <v>201</v>
      </c>
      <c r="D33" s="111">
        <v>650000</v>
      </c>
      <c r="E33" s="112">
        <v>526299.03</v>
      </c>
      <c r="F33" s="113">
        <f t="shared" si="0"/>
        <v>123700.96999999997</v>
      </c>
    </row>
    <row r="34" spans="1:6" ht="39.6">
      <c r="A34" s="108" t="s">
        <v>199</v>
      </c>
      <c r="B34" s="109" t="s">
        <v>173</v>
      </c>
      <c r="C34" s="110" t="s">
        <v>202</v>
      </c>
      <c r="D34" s="111">
        <v>2700000</v>
      </c>
      <c r="E34" s="112">
        <v>1903909.06</v>
      </c>
      <c r="F34" s="113">
        <f t="shared" si="0"/>
        <v>796090.94</v>
      </c>
    </row>
    <row r="35" spans="1:6" ht="66">
      <c r="A35" s="108" t="s">
        <v>203</v>
      </c>
      <c r="B35" s="109" t="s">
        <v>173</v>
      </c>
      <c r="C35" s="110" t="s">
        <v>204</v>
      </c>
      <c r="D35" s="111">
        <v>5127650.7300000004</v>
      </c>
      <c r="E35" s="112">
        <v>3567202.74</v>
      </c>
      <c r="F35" s="113">
        <f t="shared" si="0"/>
        <v>1560447.9900000002</v>
      </c>
    </row>
    <row r="36" spans="1:6" ht="66">
      <c r="A36" s="108" t="s">
        <v>203</v>
      </c>
      <c r="B36" s="109" t="s">
        <v>173</v>
      </c>
      <c r="C36" s="110" t="s">
        <v>205</v>
      </c>
      <c r="D36" s="111">
        <v>5000</v>
      </c>
      <c r="E36" s="112">
        <v>480</v>
      </c>
      <c r="F36" s="113">
        <f t="shared" si="0"/>
        <v>4520</v>
      </c>
    </row>
    <row r="37" spans="1:6" ht="66">
      <c r="A37" s="108" t="s">
        <v>203</v>
      </c>
      <c r="B37" s="109" t="s">
        <v>173</v>
      </c>
      <c r="C37" s="110" t="s">
        <v>206</v>
      </c>
      <c r="D37" s="111">
        <v>1548551.32</v>
      </c>
      <c r="E37" s="112">
        <v>551254.78</v>
      </c>
      <c r="F37" s="113">
        <f t="shared" si="0"/>
        <v>997296.54</v>
      </c>
    </row>
    <row r="38" spans="1:6" ht="66">
      <c r="A38" s="108" t="s">
        <v>203</v>
      </c>
      <c r="B38" s="109" t="s">
        <v>173</v>
      </c>
      <c r="C38" s="110" t="s">
        <v>207</v>
      </c>
      <c r="D38" s="111">
        <v>1308300</v>
      </c>
      <c r="E38" s="112">
        <v>738639.51</v>
      </c>
      <c r="F38" s="113">
        <f t="shared" si="0"/>
        <v>569660.49</v>
      </c>
    </row>
    <row r="39" spans="1:6" ht="66">
      <c r="A39" s="108" t="s">
        <v>203</v>
      </c>
      <c r="B39" s="109" t="s">
        <v>173</v>
      </c>
      <c r="C39" s="110" t="s">
        <v>208</v>
      </c>
      <c r="D39" s="111">
        <v>15000</v>
      </c>
      <c r="E39" s="112">
        <v>8013</v>
      </c>
      <c r="F39" s="113">
        <f t="shared" si="0"/>
        <v>6987</v>
      </c>
    </row>
    <row r="40" spans="1:6" ht="66">
      <c r="A40" s="108" t="s">
        <v>203</v>
      </c>
      <c r="B40" s="109" t="s">
        <v>173</v>
      </c>
      <c r="C40" s="110" t="s">
        <v>209</v>
      </c>
      <c r="D40" s="111">
        <v>15000</v>
      </c>
      <c r="E40" s="112">
        <v>5259.37</v>
      </c>
      <c r="F40" s="113">
        <f t="shared" si="0"/>
        <v>9740.630000000001</v>
      </c>
    </row>
    <row r="41" spans="1:6" ht="52.8">
      <c r="A41" s="108" t="s">
        <v>210</v>
      </c>
      <c r="B41" s="109" t="s">
        <v>173</v>
      </c>
      <c r="C41" s="110" t="s">
        <v>211</v>
      </c>
      <c r="D41" s="111">
        <v>542006.17000000004</v>
      </c>
      <c r="E41" s="112">
        <v>471050.87</v>
      </c>
      <c r="F41" s="113">
        <f t="shared" si="0"/>
        <v>70955.300000000047</v>
      </c>
    </row>
    <row r="42" spans="1:6" ht="52.8">
      <c r="A42" s="108" t="s">
        <v>210</v>
      </c>
      <c r="B42" s="109" t="s">
        <v>173</v>
      </c>
      <c r="C42" s="110" t="s">
        <v>212</v>
      </c>
      <c r="D42" s="111">
        <v>163684.9</v>
      </c>
      <c r="E42" s="112">
        <v>136020.74</v>
      </c>
      <c r="F42" s="113">
        <f t="shared" si="0"/>
        <v>27664.160000000003</v>
      </c>
    </row>
    <row r="43" spans="1:6" ht="52.8">
      <c r="A43" s="108" t="s">
        <v>213</v>
      </c>
      <c r="B43" s="109" t="s">
        <v>173</v>
      </c>
      <c r="C43" s="110" t="s">
        <v>214</v>
      </c>
      <c r="D43" s="111">
        <v>299046.09000000003</v>
      </c>
      <c r="E43" s="112" t="s">
        <v>40</v>
      </c>
      <c r="F43" s="113">
        <f t="shared" si="0"/>
        <v>299046.09000000003</v>
      </c>
    </row>
    <row r="44" spans="1:6" ht="52.8">
      <c r="A44" s="108" t="s">
        <v>213</v>
      </c>
      <c r="B44" s="109" t="s">
        <v>173</v>
      </c>
      <c r="C44" s="110" t="s">
        <v>215</v>
      </c>
      <c r="D44" s="111">
        <v>90312.36</v>
      </c>
      <c r="E44" s="112" t="s">
        <v>40</v>
      </c>
      <c r="F44" s="113">
        <f t="shared" si="0"/>
        <v>90312.36</v>
      </c>
    </row>
    <row r="45" spans="1:6" ht="79.2">
      <c r="A45" s="108" t="s">
        <v>216</v>
      </c>
      <c r="B45" s="109" t="s">
        <v>173</v>
      </c>
      <c r="C45" s="110" t="s">
        <v>217</v>
      </c>
      <c r="D45" s="111">
        <v>300.27</v>
      </c>
      <c r="E45" s="112" t="s">
        <v>40</v>
      </c>
      <c r="F45" s="113">
        <f t="shared" si="0"/>
        <v>300.27</v>
      </c>
    </row>
    <row r="46" spans="1:6" ht="79.2">
      <c r="A46" s="108" t="s">
        <v>216</v>
      </c>
      <c r="B46" s="109" t="s">
        <v>173</v>
      </c>
      <c r="C46" s="110" t="s">
        <v>218</v>
      </c>
      <c r="D46" s="111">
        <v>90.68</v>
      </c>
      <c r="E46" s="112" t="s">
        <v>40</v>
      </c>
      <c r="F46" s="113">
        <f t="shared" si="0"/>
        <v>90.68</v>
      </c>
    </row>
    <row r="47" spans="1:6" ht="52.8">
      <c r="A47" s="108" t="s">
        <v>210</v>
      </c>
      <c r="B47" s="109" t="s">
        <v>173</v>
      </c>
      <c r="C47" s="110" t="s">
        <v>219</v>
      </c>
      <c r="D47" s="111">
        <v>210750</v>
      </c>
      <c r="E47" s="112">
        <v>117700.34</v>
      </c>
      <c r="F47" s="113">
        <f t="shared" ref="F47:F78" si="1">IF(OR(D47="-",IF(E47="-",0,E47)&gt;=IF(D47="-",0,D47)),"-",IF(D47="-",0,D47)-IF(E47="-",0,E47))</f>
        <v>93049.66</v>
      </c>
    </row>
    <row r="48" spans="1:6" ht="52.8">
      <c r="A48" s="108" t="s">
        <v>210</v>
      </c>
      <c r="B48" s="109" t="s">
        <v>173</v>
      </c>
      <c r="C48" s="110" t="s">
        <v>220</v>
      </c>
      <c r="D48" s="111">
        <v>63646.78</v>
      </c>
      <c r="E48" s="112">
        <v>26534.48</v>
      </c>
      <c r="F48" s="113">
        <f t="shared" si="1"/>
        <v>37112.300000000003</v>
      </c>
    </row>
    <row r="49" spans="1:6" ht="132">
      <c r="A49" s="115" t="s">
        <v>221</v>
      </c>
      <c r="B49" s="109" t="s">
        <v>173</v>
      </c>
      <c r="C49" s="110" t="s">
        <v>222</v>
      </c>
      <c r="D49" s="111">
        <v>1715000.06</v>
      </c>
      <c r="E49" s="112">
        <v>651580.43000000005</v>
      </c>
      <c r="F49" s="113">
        <f t="shared" si="1"/>
        <v>1063419.6299999999</v>
      </c>
    </row>
    <row r="50" spans="1:6" ht="39.6">
      <c r="A50" s="108" t="s">
        <v>223</v>
      </c>
      <c r="B50" s="109" t="s">
        <v>173</v>
      </c>
      <c r="C50" s="110" t="s">
        <v>224</v>
      </c>
      <c r="D50" s="111">
        <v>60000</v>
      </c>
      <c r="E50" s="112">
        <v>60000</v>
      </c>
      <c r="F50" s="113" t="str">
        <f t="shared" si="1"/>
        <v>-</v>
      </c>
    </row>
    <row r="51" spans="1:6" ht="26.4">
      <c r="A51" s="108" t="s">
        <v>225</v>
      </c>
      <c r="B51" s="109" t="s">
        <v>173</v>
      </c>
      <c r="C51" s="110" t="s">
        <v>226</v>
      </c>
      <c r="D51" s="111">
        <v>90134</v>
      </c>
      <c r="E51" s="112">
        <v>90133.77</v>
      </c>
      <c r="F51" s="113">
        <f t="shared" si="1"/>
        <v>0.22999999999592546</v>
      </c>
    </row>
    <row r="52" spans="1:6" ht="26.4">
      <c r="A52" s="108" t="s">
        <v>225</v>
      </c>
      <c r="B52" s="109" t="s">
        <v>173</v>
      </c>
      <c r="C52" s="110" t="s">
        <v>227</v>
      </c>
      <c r="D52" s="111">
        <v>27221</v>
      </c>
      <c r="E52" s="112">
        <v>27220.400000000001</v>
      </c>
      <c r="F52" s="113">
        <f t="shared" si="1"/>
        <v>0.59999999999854481</v>
      </c>
    </row>
    <row r="53" spans="1:6" ht="26.4">
      <c r="A53" s="108" t="s">
        <v>225</v>
      </c>
      <c r="B53" s="109" t="s">
        <v>173</v>
      </c>
      <c r="C53" s="110" t="s">
        <v>228</v>
      </c>
      <c r="D53" s="111">
        <v>50000</v>
      </c>
      <c r="E53" s="112">
        <v>12600</v>
      </c>
      <c r="F53" s="113">
        <f t="shared" si="1"/>
        <v>37400</v>
      </c>
    </row>
    <row r="54" spans="1:6" ht="132">
      <c r="A54" s="115" t="s">
        <v>229</v>
      </c>
      <c r="B54" s="109" t="s">
        <v>173</v>
      </c>
      <c r="C54" s="110" t="s">
        <v>230</v>
      </c>
      <c r="D54" s="111">
        <v>153000</v>
      </c>
      <c r="E54" s="112" t="s">
        <v>40</v>
      </c>
      <c r="F54" s="113">
        <f t="shared" si="1"/>
        <v>153000</v>
      </c>
    </row>
    <row r="55" spans="1:6" ht="52.8">
      <c r="A55" s="108" t="s">
        <v>231</v>
      </c>
      <c r="B55" s="109" t="s">
        <v>173</v>
      </c>
      <c r="C55" s="110" t="s">
        <v>232</v>
      </c>
      <c r="D55" s="111">
        <v>4862.62</v>
      </c>
      <c r="E55" s="112">
        <v>4862</v>
      </c>
      <c r="F55" s="113">
        <f t="shared" si="1"/>
        <v>0.61999999999989086</v>
      </c>
    </row>
    <row r="56" spans="1:6" ht="92.4">
      <c r="A56" s="115" t="s">
        <v>233</v>
      </c>
      <c r="B56" s="109" t="s">
        <v>173</v>
      </c>
      <c r="C56" s="110" t="s">
        <v>234</v>
      </c>
      <c r="D56" s="111">
        <v>1662792</v>
      </c>
      <c r="E56" s="112">
        <v>606173.94999999995</v>
      </c>
      <c r="F56" s="113">
        <f t="shared" si="1"/>
        <v>1056618.05</v>
      </c>
    </row>
    <row r="57" spans="1:6" ht="66">
      <c r="A57" s="108" t="s">
        <v>235</v>
      </c>
      <c r="B57" s="109" t="s">
        <v>173</v>
      </c>
      <c r="C57" s="110" t="s">
        <v>236</v>
      </c>
      <c r="D57" s="111">
        <v>971279</v>
      </c>
      <c r="E57" s="112">
        <v>971278.22</v>
      </c>
      <c r="F57" s="113">
        <f t="shared" si="1"/>
        <v>0.78000000002793968</v>
      </c>
    </row>
    <row r="58" spans="1:6" ht="66">
      <c r="A58" s="108" t="s">
        <v>235</v>
      </c>
      <c r="B58" s="109" t="s">
        <v>173</v>
      </c>
      <c r="C58" s="110" t="s">
        <v>237</v>
      </c>
      <c r="D58" s="111">
        <v>230388</v>
      </c>
      <c r="E58" s="112">
        <v>230387.47</v>
      </c>
      <c r="F58" s="113">
        <f t="shared" si="1"/>
        <v>0.52999999999883585</v>
      </c>
    </row>
    <row r="59" spans="1:6" ht="66">
      <c r="A59" s="108" t="s">
        <v>235</v>
      </c>
      <c r="B59" s="109" t="s">
        <v>173</v>
      </c>
      <c r="C59" s="110" t="s">
        <v>238</v>
      </c>
      <c r="D59" s="111">
        <v>218069.38</v>
      </c>
      <c r="E59" s="112">
        <v>95390.04</v>
      </c>
      <c r="F59" s="113">
        <f t="shared" si="1"/>
        <v>122679.34000000001</v>
      </c>
    </row>
    <row r="60" spans="1:6" ht="66">
      <c r="A60" s="108" t="s">
        <v>235</v>
      </c>
      <c r="B60" s="109" t="s">
        <v>173</v>
      </c>
      <c r="C60" s="110" t="s">
        <v>239</v>
      </c>
      <c r="D60" s="111">
        <v>184000</v>
      </c>
      <c r="E60" s="112">
        <v>133186.93</v>
      </c>
      <c r="F60" s="113">
        <f t="shared" si="1"/>
        <v>50813.070000000007</v>
      </c>
    </row>
    <row r="61" spans="1:6" ht="66">
      <c r="A61" s="108" t="s">
        <v>235</v>
      </c>
      <c r="B61" s="109" t="s">
        <v>173</v>
      </c>
      <c r="C61" s="110" t="s">
        <v>240</v>
      </c>
      <c r="D61" s="111">
        <v>7946.44</v>
      </c>
      <c r="E61" s="112">
        <v>307.17</v>
      </c>
      <c r="F61" s="113">
        <f t="shared" si="1"/>
        <v>7639.2699999999995</v>
      </c>
    </row>
    <row r="62" spans="1:6" ht="66">
      <c r="A62" s="108" t="s">
        <v>235</v>
      </c>
      <c r="B62" s="109" t="s">
        <v>173</v>
      </c>
      <c r="C62" s="110" t="s">
        <v>241</v>
      </c>
      <c r="D62" s="111">
        <v>10500</v>
      </c>
      <c r="E62" s="112">
        <v>3910</v>
      </c>
      <c r="F62" s="113">
        <f t="shared" si="1"/>
        <v>6590</v>
      </c>
    </row>
    <row r="63" spans="1:6" ht="66">
      <c r="A63" s="108" t="s">
        <v>235</v>
      </c>
      <c r="B63" s="109" t="s">
        <v>173</v>
      </c>
      <c r="C63" s="110" t="s">
        <v>242</v>
      </c>
      <c r="D63" s="111">
        <v>553.55999999999995</v>
      </c>
      <c r="E63" s="112">
        <v>553.55999999999995</v>
      </c>
      <c r="F63" s="113" t="str">
        <f t="shared" si="1"/>
        <v>-</v>
      </c>
    </row>
    <row r="64" spans="1:6" ht="52.8">
      <c r="A64" s="108" t="s">
        <v>243</v>
      </c>
      <c r="B64" s="109" t="s">
        <v>173</v>
      </c>
      <c r="C64" s="110" t="s">
        <v>244</v>
      </c>
      <c r="D64" s="111">
        <v>4418.2</v>
      </c>
      <c r="E64" s="112">
        <v>4418.2</v>
      </c>
      <c r="F64" s="113" t="str">
        <f t="shared" si="1"/>
        <v>-</v>
      </c>
    </row>
    <row r="65" spans="1:6" ht="52.8">
      <c r="A65" s="108" t="s">
        <v>243</v>
      </c>
      <c r="B65" s="109" t="s">
        <v>173</v>
      </c>
      <c r="C65" s="110" t="s">
        <v>245</v>
      </c>
      <c r="D65" s="111">
        <v>1334.28</v>
      </c>
      <c r="E65" s="112">
        <v>1334.28</v>
      </c>
      <c r="F65" s="113" t="str">
        <f t="shared" si="1"/>
        <v>-</v>
      </c>
    </row>
    <row r="66" spans="1:6" ht="52.8">
      <c r="A66" s="108" t="s">
        <v>210</v>
      </c>
      <c r="B66" s="109" t="s">
        <v>173</v>
      </c>
      <c r="C66" s="110" t="s">
        <v>246</v>
      </c>
      <c r="D66" s="111">
        <v>194.48</v>
      </c>
      <c r="E66" s="112">
        <v>194.48</v>
      </c>
      <c r="F66" s="113" t="str">
        <f t="shared" si="1"/>
        <v>-</v>
      </c>
    </row>
    <row r="67" spans="1:6" ht="52.8">
      <c r="A67" s="108" t="s">
        <v>210</v>
      </c>
      <c r="B67" s="109" t="s">
        <v>173</v>
      </c>
      <c r="C67" s="110" t="s">
        <v>247</v>
      </c>
      <c r="D67" s="111">
        <v>58.74</v>
      </c>
      <c r="E67" s="112">
        <v>58.74</v>
      </c>
      <c r="F67" s="113" t="str">
        <f t="shared" si="1"/>
        <v>-</v>
      </c>
    </row>
    <row r="68" spans="1:6" ht="92.4">
      <c r="A68" s="108" t="s">
        <v>248</v>
      </c>
      <c r="B68" s="109" t="s">
        <v>173</v>
      </c>
      <c r="C68" s="110" t="s">
        <v>249</v>
      </c>
      <c r="D68" s="111">
        <v>284208</v>
      </c>
      <c r="E68" s="112">
        <v>99044.01</v>
      </c>
      <c r="F68" s="113">
        <f t="shared" si="1"/>
        <v>185163.99</v>
      </c>
    </row>
    <row r="69" spans="1:6" ht="132">
      <c r="A69" s="115" t="s">
        <v>250</v>
      </c>
      <c r="B69" s="109" t="s">
        <v>173</v>
      </c>
      <c r="C69" s="110" t="s">
        <v>251</v>
      </c>
      <c r="D69" s="111">
        <v>80000</v>
      </c>
      <c r="E69" s="112">
        <v>72705.119999999995</v>
      </c>
      <c r="F69" s="113">
        <f t="shared" si="1"/>
        <v>7294.8800000000047</v>
      </c>
    </row>
    <row r="70" spans="1:6" ht="79.2">
      <c r="A70" s="108" t="s">
        <v>252</v>
      </c>
      <c r="B70" s="109" t="s">
        <v>173</v>
      </c>
      <c r="C70" s="110" t="s">
        <v>253</v>
      </c>
      <c r="D70" s="111">
        <v>100000</v>
      </c>
      <c r="E70" s="112">
        <v>56480.95</v>
      </c>
      <c r="F70" s="113">
        <f t="shared" si="1"/>
        <v>43519.05</v>
      </c>
    </row>
    <row r="71" spans="1:6" ht="39.6">
      <c r="A71" s="108" t="s">
        <v>254</v>
      </c>
      <c r="B71" s="109" t="s">
        <v>173</v>
      </c>
      <c r="C71" s="110" t="s">
        <v>255</v>
      </c>
      <c r="D71" s="111">
        <v>10000</v>
      </c>
      <c r="E71" s="112" t="s">
        <v>40</v>
      </c>
      <c r="F71" s="113">
        <f t="shared" si="1"/>
        <v>10000</v>
      </c>
    </row>
    <row r="72" spans="1:6" ht="66">
      <c r="A72" s="108" t="s">
        <v>256</v>
      </c>
      <c r="B72" s="109" t="s">
        <v>173</v>
      </c>
      <c r="C72" s="110" t="s">
        <v>257</v>
      </c>
      <c r="D72" s="111">
        <v>10000</v>
      </c>
      <c r="E72" s="112" t="s">
        <v>40</v>
      </c>
      <c r="F72" s="113">
        <f t="shared" si="1"/>
        <v>10000</v>
      </c>
    </row>
    <row r="73" spans="1:6" ht="26.4">
      <c r="A73" s="108" t="s">
        <v>258</v>
      </c>
      <c r="B73" s="109" t="s">
        <v>173</v>
      </c>
      <c r="C73" s="110" t="s">
        <v>259</v>
      </c>
      <c r="D73" s="111">
        <v>21053576</v>
      </c>
      <c r="E73" s="112">
        <v>13314647.050000001</v>
      </c>
      <c r="F73" s="113">
        <f t="shared" si="1"/>
        <v>7738928.9499999993</v>
      </c>
    </row>
    <row r="74" spans="1:6" ht="52.8">
      <c r="A74" s="108" t="s">
        <v>260</v>
      </c>
      <c r="B74" s="109" t="s">
        <v>173</v>
      </c>
      <c r="C74" s="110" t="s">
        <v>261</v>
      </c>
      <c r="D74" s="111">
        <v>31578948</v>
      </c>
      <c r="E74" s="112" t="s">
        <v>40</v>
      </c>
      <c r="F74" s="113">
        <f t="shared" si="1"/>
        <v>31578948</v>
      </c>
    </row>
    <row r="75" spans="1:6" ht="39.6">
      <c r="A75" s="108" t="s">
        <v>262</v>
      </c>
      <c r="B75" s="109" t="s">
        <v>173</v>
      </c>
      <c r="C75" s="110" t="s">
        <v>263</v>
      </c>
      <c r="D75" s="111">
        <v>17490187.829999998</v>
      </c>
      <c r="E75" s="112">
        <v>12725394.630000001</v>
      </c>
      <c r="F75" s="113">
        <f t="shared" si="1"/>
        <v>4764793.1999999974</v>
      </c>
    </row>
    <row r="76" spans="1:6" ht="66">
      <c r="A76" s="108" t="s">
        <v>264</v>
      </c>
      <c r="B76" s="109" t="s">
        <v>173</v>
      </c>
      <c r="C76" s="110" t="s">
        <v>265</v>
      </c>
      <c r="D76" s="111">
        <v>600000</v>
      </c>
      <c r="E76" s="112">
        <v>125000</v>
      </c>
      <c r="F76" s="113">
        <f t="shared" si="1"/>
        <v>475000</v>
      </c>
    </row>
    <row r="77" spans="1:6" ht="39.6">
      <c r="A77" s="108" t="s">
        <v>199</v>
      </c>
      <c r="B77" s="109" t="s">
        <v>173</v>
      </c>
      <c r="C77" s="110" t="s">
        <v>266</v>
      </c>
      <c r="D77" s="111">
        <v>1153000</v>
      </c>
      <c r="E77" s="112">
        <v>709477.87</v>
      </c>
      <c r="F77" s="113">
        <f t="shared" si="1"/>
        <v>443522.13</v>
      </c>
    </row>
    <row r="78" spans="1:6" ht="92.4">
      <c r="A78" s="108" t="s">
        <v>267</v>
      </c>
      <c r="B78" s="109" t="s">
        <v>173</v>
      </c>
      <c r="C78" s="110" t="s">
        <v>268</v>
      </c>
      <c r="D78" s="111">
        <v>500000</v>
      </c>
      <c r="E78" s="112" t="s">
        <v>40</v>
      </c>
      <c r="F78" s="113">
        <f t="shared" si="1"/>
        <v>500000</v>
      </c>
    </row>
    <row r="79" spans="1:6" ht="26.4">
      <c r="A79" s="108" t="s">
        <v>269</v>
      </c>
      <c r="B79" s="109" t="s">
        <v>173</v>
      </c>
      <c r="C79" s="110" t="s">
        <v>270</v>
      </c>
      <c r="D79" s="111">
        <v>100000</v>
      </c>
      <c r="E79" s="112">
        <v>30000</v>
      </c>
      <c r="F79" s="113">
        <f t="shared" ref="F79:F110" si="2">IF(OR(D79="-",IF(E79="-",0,E79)&gt;=IF(D79="-",0,D79)),"-",IF(D79="-",0,D79)-IF(E79="-",0,E79))</f>
        <v>70000</v>
      </c>
    </row>
    <row r="80" spans="1:6" ht="66">
      <c r="A80" s="108" t="s">
        <v>271</v>
      </c>
      <c r="B80" s="109" t="s">
        <v>173</v>
      </c>
      <c r="C80" s="110" t="s">
        <v>272</v>
      </c>
      <c r="D80" s="111">
        <v>84344</v>
      </c>
      <c r="E80" s="112" t="s">
        <v>40</v>
      </c>
      <c r="F80" s="113">
        <f t="shared" si="2"/>
        <v>84344</v>
      </c>
    </row>
    <row r="81" spans="1:6" ht="52.8">
      <c r="A81" s="108" t="s">
        <v>273</v>
      </c>
      <c r="B81" s="109" t="s">
        <v>173</v>
      </c>
      <c r="C81" s="110" t="s">
        <v>274</v>
      </c>
      <c r="D81" s="111">
        <v>128597</v>
      </c>
      <c r="E81" s="112">
        <v>128587</v>
      </c>
      <c r="F81" s="113">
        <f t="shared" si="2"/>
        <v>10</v>
      </c>
    </row>
    <row r="82" spans="1:6" ht="26.4">
      <c r="A82" s="108" t="s">
        <v>275</v>
      </c>
      <c r="B82" s="109" t="s">
        <v>173</v>
      </c>
      <c r="C82" s="110" t="s">
        <v>276</v>
      </c>
      <c r="D82" s="111">
        <v>597487.03</v>
      </c>
      <c r="E82" s="112">
        <v>597486.06000000006</v>
      </c>
      <c r="F82" s="113">
        <f t="shared" si="2"/>
        <v>0.96999999997206032</v>
      </c>
    </row>
    <row r="83" spans="1:6" ht="39.6">
      <c r="A83" s="108" t="s">
        <v>277</v>
      </c>
      <c r="B83" s="109" t="s">
        <v>173</v>
      </c>
      <c r="C83" s="110" t="s">
        <v>278</v>
      </c>
      <c r="D83" s="111">
        <v>620000</v>
      </c>
      <c r="E83" s="112" t="s">
        <v>40</v>
      </c>
      <c r="F83" s="113">
        <f t="shared" si="2"/>
        <v>620000</v>
      </c>
    </row>
    <row r="84" spans="1:6" ht="66">
      <c r="A84" s="108" t="s">
        <v>279</v>
      </c>
      <c r="B84" s="109" t="s">
        <v>173</v>
      </c>
      <c r="C84" s="110" t="s">
        <v>280</v>
      </c>
      <c r="D84" s="111">
        <v>4502225.04</v>
      </c>
      <c r="E84" s="112">
        <v>3167431.87</v>
      </c>
      <c r="F84" s="113">
        <f t="shared" si="2"/>
        <v>1334793.17</v>
      </c>
    </row>
    <row r="85" spans="1:6" ht="39.6">
      <c r="A85" s="108" t="s">
        <v>281</v>
      </c>
      <c r="B85" s="109" t="s">
        <v>173</v>
      </c>
      <c r="C85" s="110" t="s">
        <v>282</v>
      </c>
      <c r="D85" s="111">
        <v>11450000</v>
      </c>
      <c r="E85" s="112">
        <v>10503308.82</v>
      </c>
      <c r="F85" s="113">
        <f t="shared" si="2"/>
        <v>946691.1799999997</v>
      </c>
    </row>
    <row r="86" spans="1:6" ht="26.4">
      <c r="A86" s="108" t="s">
        <v>283</v>
      </c>
      <c r="B86" s="109" t="s">
        <v>173</v>
      </c>
      <c r="C86" s="110" t="s">
        <v>284</v>
      </c>
      <c r="D86" s="111">
        <v>15710692</v>
      </c>
      <c r="E86" s="112">
        <v>11508583.52</v>
      </c>
      <c r="F86" s="113">
        <f t="shared" si="2"/>
        <v>4202108.4800000004</v>
      </c>
    </row>
    <row r="87" spans="1:6" ht="26.4">
      <c r="A87" s="108" t="s">
        <v>283</v>
      </c>
      <c r="B87" s="109" t="s">
        <v>173</v>
      </c>
      <c r="C87" s="110" t="s">
        <v>285</v>
      </c>
      <c r="D87" s="111">
        <v>5959807</v>
      </c>
      <c r="E87" s="112">
        <v>3056331.03</v>
      </c>
      <c r="F87" s="113">
        <f t="shared" si="2"/>
        <v>2903475.97</v>
      </c>
    </row>
    <row r="88" spans="1:6" ht="52.8">
      <c r="A88" s="108" t="s">
        <v>286</v>
      </c>
      <c r="B88" s="109" t="s">
        <v>173</v>
      </c>
      <c r="C88" s="110" t="s">
        <v>287</v>
      </c>
      <c r="D88" s="111">
        <v>540000</v>
      </c>
      <c r="E88" s="112">
        <v>540000</v>
      </c>
      <c r="F88" s="113" t="str">
        <f t="shared" si="2"/>
        <v>-</v>
      </c>
    </row>
    <row r="89" spans="1:6" ht="39.6">
      <c r="A89" s="108" t="s">
        <v>262</v>
      </c>
      <c r="B89" s="109" t="s">
        <v>173</v>
      </c>
      <c r="C89" s="110" t="s">
        <v>288</v>
      </c>
      <c r="D89" s="111">
        <v>3511689.5</v>
      </c>
      <c r="E89" s="112">
        <v>3511689.5</v>
      </c>
      <c r="F89" s="113" t="str">
        <f t="shared" si="2"/>
        <v>-</v>
      </c>
    </row>
    <row r="90" spans="1:6" ht="26.4">
      <c r="A90" s="108" t="s">
        <v>289</v>
      </c>
      <c r="B90" s="109" t="s">
        <v>173</v>
      </c>
      <c r="C90" s="110" t="s">
        <v>290</v>
      </c>
      <c r="D90" s="111">
        <v>2075547.32</v>
      </c>
      <c r="E90" s="112">
        <v>1430218.89</v>
      </c>
      <c r="F90" s="113">
        <f t="shared" si="2"/>
        <v>645328.43000000017</v>
      </c>
    </row>
    <row r="91" spans="1:6" ht="26.4">
      <c r="A91" s="108" t="s">
        <v>289</v>
      </c>
      <c r="B91" s="109" t="s">
        <v>173</v>
      </c>
      <c r="C91" s="110" t="s">
        <v>291</v>
      </c>
      <c r="D91" s="111">
        <v>626814.80000000005</v>
      </c>
      <c r="E91" s="112">
        <v>257613.37</v>
      </c>
      <c r="F91" s="113">
        <f t="shared" si="2"/>
        <v>369201.43000000005</v>
      </c>
    </row>
    <row r="92" spans="1:6" ht="26.4">
      <c r="A92" s="108" t="s">
        <v>289</v>
      </c>
      <c r="B92" s="109" t="s">
        <v>173</v>
      </c>
      <c r="C92" s="110" t="s">
        <v>292</v>
      </c>
      <c r="D92" s="111">
        <v>2376104</v>
      </c>
      <c r="E92" s="112">
        <v>1457764.74</v>
      </c>
      <c r="F92" s="113">
        <f t="shared" si="2"/>
        <v>918339.26</v>
      </c>
    </row>
    <row r="93" spans="1:6" ht="26.4">
      <c r="A93" s="108" t="s">
        <v>289</v>
      </c>
      <c r="B93" s="109" t="s">
        <v>173</v>
      </c>
      <c r="C93" s="110" t="s">
        <v>293</v>
      </c>
      <c r="D93" s="111">
        <v>139675</v>
      </c>
      <c r="E93" s="112">
        <v>31891.09</v>
      </c>
      <c r="F93" s="113">
        <f t="shared" si="2"/>
        <v>107783.91</v>
      </c>
    </row>
    <row r="94" spans="1:6" ht="26.4">
      <c r="A94" s="108" t="s">
        <v>289</v>
      </c>
      <c r="B94" s="109" t="s">
        <v>173</v>
      </c>
      <c r="C94" s="110" t="s">
        <v>294</v>
      </c>
      <c r="D94" s="111">
        <v>23104</v>
      </c>
      <c r="E94" s="112">
        <v>15604</v>
      </c>
      <c r="F94" s="113">
        <f t="shared" si="2"/>
        <v>7500</v>
      </c>
    </row>
    <row r="95" spans="1:6" ht="26.4">
      <c r="A95" s="108" t="s">
        <v>289</v>
      </c>
      <c r="B95" s="109" t="s">
        <v>173</v>
      </c>
      <c r="C95" s="110" t="s">
        <v>295</v>
      </c>
      <c r="D95" s="111">
        <v>4000</v>
      </c>
      <c r="E95" s="112" t="s">
        <v>40</v>
      </c>
      <c r="F95" s="113">
        <f t="shared" si="2"/>
        <v>4000</v>
      </c>
    </row>
    <row r="96" spans="1:6" ht="52.8">
      <c r="A96" s="108" t="s">
        <v>296</v>
      </c>
      <c r="B96" s="109" t="s">
        <v>173</v>
      </c>
      <c r="C96" s="110" t="s">
        <v>297</v>
      </c>
      <c r="D96" s="111">
        <v>482593.28000000003</v>
      </c>
      <c r="E96" s="112">
        <v>408381.21</v>
      </c>
      <c r="F96" s="113">
        <f t="shared" si="2"/>
        <v>74212.070000000007</v>
      </c>
    </row>
    <row r="97" spans="1:6" ht="52.8">
      <c r="A97" s="108" t="s">
        <v>296</v>
      </c>
      <c r="B97" s="109" t="s">
        <v>173</v>
      </c>
      <c r="C97" s="110" t="s">
        <v>298</v>
      </c>
      <c r="D97" s="111">
        <v>145743.17000000001</v>
      </c>
      <c r="E97" s="112">
        <v>123331.19</v>
      </c>
      <c r="F97" s="113">
        <f t="shared" si="2"/>
        <v>22411.98000000001</v>
      </c>
    </row>
    <row r="98" spans="1:6" ht="52.8">
      <c r="A98" s="108" t="s">
        <v>213</v>
      </c>
      <c r="B98" s="109" t="s">
        <v>173</v>
      </c>
      <c r="C98" s="110" t="s">
        <v>299</v>
      </c>
      <c r="D98" s="111">
        <v>246360.72</v>
      </c>
      <c r="E98" s="112" t="s">
        <v>40</v>
      </c>
      <c r="F98" s="113">
        <f t="shared" si="2"/>
        <v>246360.72</v>
      </c>
    </row>
    <row r="99" spans="1:6" ht="52.8">
      <c r="A99" s="108" t="s">
        <v>213</v>
      </c>
      <c r="B99" s="109" t="s">
        <v>173</v>
      </c>
      <c r="C99" s="110" t="s">
        <v>300</v>
      </c>
      <c r="D99" s="111">
        <v>74400.83</v>
      </c>
      <c r="E99" s="112" t="s">
        <v>40</v>
      </c>
      <c r="F99" s="113">
        <f t="shared" si="2"/>
        <v>74400.83</v>
      </c>
    </row>
    <row r="100" spans="1:6" ht="79.2">
      <c r="A100" s="108" t="s">
        <v>216</v>
      </c>
      <c r="B100" s="109" t="s">
        <v>173</v>
      </c>
      <c r="C100" s="110" t="s">
        <v>301</v>
      </c>
      <c r="D100" s="111">
        <v>245.68</v>
      </c>
      <c r="E100" s="112" t="s">
        <v>40</v>
      </c>
      <c r="F100" s="113">
        <f t="shared" si="2"/>
        <v>245.68</v>
      </c>
    </row>
    <row r="101" spans="1:6" ht="79.2">
      <c r="A101" s="108" t="s">
        <v>216</v>
      </c>
      <c r="B101" s="109" t="s">
        <v>173</v>
      </c>
      <c r="C101" s="110" t="s">
        <v>302</v>
      </c>
      <c r="D101" s="111">
        <v>74.2</v>
      </c>
      <c r="E101" s="112" t="s">
        <v>40</v>
      </c>
      <c r="F101" s="113">
        <f t="shared" si="2"/>
        <v>74.2</v>
      </c>
    </row>
    <row r="102" spans="1:6" ht="52.8">
      <c r="A102" s="108" t="s">
        <v>210</v>
      </c>
      <c r="B102" s="109" t="s">
        <v>173</v>
      </c>
      <c r="C102" s="110" t="s">
        <v>303</v>
      </c>
      <c r="D102" s="111">
        <v>182661</v>
      </c>
      <c r="E102" s="112">
        <v>166012.68</v>
      </c>
      <c r="F102" s="113">
        <f t="shared" si="2"/>
        <v>16648.320000000007</v>
      </c>
    </row>
    <row r="103" spans="1:6" ht="52.8">
      <c r="A103" s="108" t="s">
        <v>210</v>
      </c>
      <c r="B103" s="109" t="s">
        <v>173</v>
      </c>
      <c r="C103" s="110" t="s">
        <v>304</v>
      </c>
      <c r="D103" s="111">
        <v>55164</v>
      </c>
      <c r="E103" s="112">
        <v>43869</v>
      </c>
      <c r="F103" s="113">
        <f t="shared" si="2"/>
        <v>11295</v>
      </c>
    </row>
    <row r="104" spans="1:6" ht="79.2">
      <c r="A104" s="108" t="s">
        <v>305</v>
      </c>
      <c r="B104" s="109" t="s">
        <v>173</v>
      </c>
      <c r="C104" s="110" t="s">
        <v>306</v>
      </c>
      <c r="D104" s="111">
        <v>40000</v>
      </c>
      <c r="E104" s="112" t="s">
        <v>40</v>
      </c>
      <c r="F104" s="113">
        <f t="shared" si="2"/>
        <v>40000</v>
      </c>
    </row>
    <row r="105" spans="1:6" ht="26.4">
      <c r="A105" s="108" t="s">
        <v>307</v>
      </c>
      <c r="B105" s="109" t="s">
        <v>173</v>
      </c>
      <c r="C105" s="110" t="s">
        <v>308</v>
      </c>
      <c r="D105" s="111">
        <v>30000</v>
      </c>
      <c r="E105" s="112">
        <v>26750</v>
      </c>
      <c r="F105" s="113">
        <f t="shared" si="2"/>
        <v>3250</v>
      </c>
    </row>
    <row r="106" spans="1:6" ht="52.8">
      <c r="A106" s="108" t="s">
        <v>309</v>
      </c>
      <c r="B106" s="109" t="s">
        <v>173</v>
      </c>
      <c r="C106" s="110" t="s">
        <v>310</v>
      </c>
      <c r="D106" s="111">
        <v>600000</v>
      </c>
      <c r="E106" s="112" t="s">
        <v>40</v>
      </c>
      <c r="F106" s="113">
        <f t="shared" si="2"/>
        <v>600000</v>
      </c>
    </row>
    <row r="107" spans="1:6" ht="52.8">
      <c r="A107" s="108" t="s">
        <v>311</v>
      </c>
      <c r="B107" s="109" t="s">
        <v>173</v>
      </c>
      <c r="C107" s="110" t="s">
        <v>312</v>
      </c>
      <c r="D107" s="111">
        <v>682205</v>
      </c>
      <c r="E107" s="112">
        <v>389497.92</v>
      </c>
      <c r="F107" s="113">
        <f t="shared" si="2"/>
        <v>292707.08</v>
      </c>
    </row>
    <row r="108" spans="1:6" ht="52.8">
      <c r="A108" s="108" t="s">
        <v>309</v>
      </c>
      <c r="B108" s="109" t="s">
        <v>173</v>
      </c>
      <c r="C108" s="110" t="s">
        <v>313</v>
      </c>
      <c r="D108" s="111">
        <v>1013414</v>
      </c>
      <c r="E108" s="112">
        <v>684832.8</v>
      </c>
      <c r="F108" s="113">
        <f t="shared" si="2"/>
        <v>328581.19999999995</v>
      </c>
    </row>
    <row r="109" spans="1:6" ht="52.8">
      <c r="A109" s="108" t="s">
        <v>314</v>
      </c>
      <c r="B109" s="109" t="s">
        <v>173</v>
      </c>
      <c r="C109" s="110" t="s">
        <v>315</v>
      </c>
      <c r="D109" s="111">
        <v>344662</v>
      </c>
      <c r="E109" s="112">
        <v>145746.57999999999</v>
      </c>
      <c r="F109" s="113">
        <f t="shared" si="2"/>
        <v>198915.42</v>
      </c>
    </row>
    <row r="110" spans="1:6" ht="52.8">
      <c r="A110" s="108" t="s">
        <v>314</v>
      </c>
      <c r="B110" s="109" t="s">
        <v>173</v>
      </c>
      <c r="C110" s="110" t="s">
        <v>316</v>
      </c>
      <c r="D110" s="111">
        <v>40668</v>
      </c>
      <c r="E110" s="112" t="s">
        <v>40</v>
      </c>
      <c r="F110" s="113">
        <f t="shared" si="2"/>
        <v>40668</v>
      </c>
    </row>
    <row r="111" spans="1:6" ht="52.8">
      <c r="A111" s="108" t="s">
        <v>314</v>
      </c>
      <c r="B111" s="109" t="s">
        <v>173</v>
      </c>
      <c r="C111" s="110" t="s">
        <v>317</v>
      </c>
      <c r="D111" s="111">
        <v>974306</v>
      </c>
      <c r="E111" s="112">
        <v>298430.42</v>
      </c>
      <c r="F111" s="113">
        <f t="shared" ref="F111:F142" si="3">IF(OR(D111="-",IF(E111="-",0,E111)&gt;=IF(D111="-",0,D111)),"-",IF(D111="-",0,D111)-IF(E111="-",0,E111))</f>
        <v>675875.58000000007</v>
      </c>
    </row>
    <row r="112" spans="1:6" ht="52.8">
      <c r="A112" s="108" t="s">
        <v>314</v>
      </c>
      <c r="B112" s="109" t="s">
        <v>173</v>
      </c>
      <c r="C112" s="110" t="s">
        <v>318</v>
      </c>
      <c r="D112" s="111">
        <v>277914</v>
      </c>
      <c r="E112" s="112">
        <v>154551.96</v>
      </c>
      <c r="F112" s="113">
        <f t="shared" si="3"/>
        <v>123362.04000000001</v>
      </c>
    </row>
    <row r="113" spans="1:6" ht="52.8">
      <c r="A113" s="108" t="s">
        <v>314</v>
      </c>
      <c r="B113" s="109" t="s">
        <v>173</v>
      </c>
      <c r="C113" s="110" t="s">
        <v>319</v>
      </c>
      <c r="D113" s="111">
        <v>20000</v>
      </c>
      <c r="E113" s="112">
        <v>12606</v>
      </c>
      <c r="F113" s="113">
        <f t="shared" si="3"/>
        <v>7394</v>
      </c>
    </row>
    <row r="114" spans="1:6" ht="52.8">
      <c r="A114" s="108" t="s">
        <v>314</v>
      </c>
      <c r="B114" s="109" t="s">
        <v>173</v>
      </c>
      <c r="C114" s="110" t="s">
        <v>320</v>
      </c>
      <c r="D114" s="111">
        <v>15000</v>
      </c>
      <c r="E114" s="112" t="s">
        <v>40</v>
      </c>
      <c r="F114" s="113">
        <f t="shared" si="3"/>
        <v>15000</v>
      </c>
    </row>
    <row r="115" spans="1:6" ht="52.8">
      <c r="A115" s="108" t="s">
        <v>321</v>
      </c>
      <c r="B115" s="109" t="s">
        <v>173</v>
      </c>
      <c r="C115" s="110" t="s">
        <v>322</v>
      </c>
      <c r="D115" s="111">
        <v>893263</v>
      </c>
      <c r="E115" s="112">
        <v>554109.44999999995</v>
      </c>
      <c r="F115" s="113">
        <f t="shared" si="3"/>
        <v>339153.55000000005</v>
      </c>
    </row>
    <row r="116" spans="1:6" ht="52.8">
      <c r="A116" s="108" t="s">
        <v>321</v>
      </c>
      <c r="B116" s="109" t="s">
        <v>173</v>
      </c>
      <c r="C116" s="110" t="s">
        <v>323</v>
      </c>
      <c r="D116" s="111">
        <v>269766</v>
      </c>
      <c r="E116" s="112">
        <v>167341.04999999999</v>
      </c>
      <c r="F116" s="113">
        <f t="shared" si="3"/>
        <v>102424.95000000001</v>
      </c>
    </row>
    <row r="117" spans="1:6" ht="52.8">
      <c r="A117" s="108" t="s">
        <v>321</v>
      </c>
      <c r="B117" s="109" t="s">
        <v>173</v>
      </c>
      <c r="C117" s="110" t="s">
        <v>324</v>
      </c>
      <c r="D117" s="111">
        <v>3598111</v>
      </c>
      <c r="E117" s="112">
        <v>2462661.44</v>
      </c>
      <c r="F117" s="113">
        <f t="shared" si="3"/>
        <v>1135449.56</v>
      </c>
    </row>
    <row r="118" spans="1:6" ht="66">
      <c r="A118" s="108" t="s">
        <v>325</v>
      </c>
      <c r="B118" s="109" t="s">
        <v>173</v>
      </c>
      <c r="C118" s="110" t="s">
        <v>326</v>
      </c>
      <c r="D118" s="111">
        <v>1655801</v>
      </c>
      <c r="E118" s="112">
        <v>838924.31</v>
      </c>
      <c r="F118" s="113">
        <f t="shared" si="3"/>
        <v>816876.69</v>
      </c>
    </row>
    <row r="119" spans="1:6" ht="66">
      <c r="A119" s="108" t="s">
        <v>325</v>
      </c>
      <c r="B119" s="109" t="s">
        <v>173</v>
      </c>
      <c r="C119" s="110" t="s">
        <v>327</v>
      </c>
      <c r="D119" s="111">
        <v>500051</v>
      </c>
      <c r="E119" s="112">
        <v>164938.13</v>
      </c>
      <c r="F119" s="113">
        <f t="shared" si="3"/>
        <v>335112.87</v>
      </c>
    </row>
    <row r="120" spans="1:6" ht="66">
      <c r="A120" s="108" t="s">
        <v>325</v>
      </c>
      <c r="B120" s="109" t="s">
        <v>173</v>
      </c>
      <c r="C120" s="110" t="s">
        <v>328</v>
      </c>
      <c r="D120" s="111">
        <v>6643556</v>
      </c>
      <c r="E120" s="112">
        <v>3896794.79</v>
      </c>
      <c r="F120" s="113">
        <f t="shared" si="3"/>
        <v>2746761.21</v>
      </c>
    </row>
    <row r="121" spans="1:6" ht="39.6">
      <c r="A121" s="108" t="s">
        <v>329</v>
      </c>
      <c r="B121" s="109" t="s">
        <v>173</v>
      </c>
      <c r="C121" s="110" t="s">
        <v>330</v>
      </c>
      <c r="D121" s="111">
        <v>1400000</v>
      </c>
      <c r="E121" s="112">
        <v>962652.89</v>
      </c>
      <c r="F121" s="113">
        <f t="shared" si="3"/>
        <v>437347.11</v>
      </c>
    </row>
    <row r="122" spans="1:6" ht="26.4">
      <c r="A122" s="108" t="s">
        <v>331</v>
      </c>
      <c r="B122" s="109" t="s">
        <v>173</v>
      </c>
      <c r="C122" s="110" t="s">
        <v>332</v>
      </c>
      <c r="D122" s="111">
        <v>50000</v>
      </c>
      <c r="E122" s="112">
        <v>39115</v>
      </c>
      <c r="F122" s="113">
        <f t="shared" si="3"/>
        <v>10885</v>
      </c>
    </row>
    <row r="123" spans="1:6" ht="39.6">
      <c r="A123" s="108" t="s">
        <v>333</v>
      </c>
      <c r="B123" s="109" t="s">
        <v>173</v>
      </c>
      <c r="C123" s="110" t="s">
        <v>334</v>
      </c>
      <c r="D123" s="111">
        <v>30000</v>
      </c>
      <c r="E123" s="112">
        <v>30000</v>
      </c>
      <c r="F123" s="113" t="str">
        <f t="shared" si="3"/>
        <v>-</v>
      </c>
    </row>
    <row r="124" spans="1:6" ht="13.2">
      <c r="A124" s="108" t="s">
        <v>335</v>
      </c>
      <c r="B124" s="109" t="s">
        <v>173</v>
      </c>
      <c r="C124" s="110" t="s">
        <v>336</v>
      </c>
      <c r="D124" s="111">
        <v>1157625</v>
      </c>
      <c r="E124" s="112">
        <v>1157625</v>
      </c>
      <c r="F124" s="113" t="str">
        <f t="shared" si="3"/>
        <v>-</v>
      </c>
    </row>
    <row r="125" spans="1:6" ht="66">
      <c r="A125" s="108" t="s">
        <v>203</v>
      </c>
      <c r="B125" s="109" t="s">
        <v>173</v>
      </c>
      <c r="C125" s="110" t="s">
        <v>337</v>
      </c>
      <c r="D125" s="111">
        <v>483465</v>
      </c>
      <c r="E125" s="112">
        <v>364219.87</v>
      </c>
      <c r="F125" s="113">
        <f t="shared" si="3"/>
        <v>119245.13</v>
      </c>
    </row>
    <row r="126" spans="1:6" ht="66">
      <c r="A126" s="108" t="s">
        <v>203</v>
      </c>
      <c r="B126" s="109" t="s">
        <v>173</v>
      </c>
      <c r="C126" s="110" t="s">
        <v>338</v>
      </c>
      <c r="D126" s="111">
        <v>84332</v>
      </c>
      <c r="E126" s="112">
        <v>5710</v>
      </c>
      <c r="F126" s="113">
        <f t="shared" si="3"/>
        <v>78622</v>
      </c>
    </row>
    <row r="127" spans="1:6" ht="66">
      <c r="A127" s="108" t="s">
        <v>203</v>
      </c>
      <c r="B127" s="109" t="s">
        <v>173</v>
      </c>
      <c r="C127" s="110" t="s">
        <v>339</v>
      </c>
      <c r="D127" s="111">
        <v>15720</v>
      </c>
      <c r="E127" s="112">
        <v>15720</v>
      </c>
      <c r="F127" s="113" t="str">
        <f t="shared" si="3"/>
        <v>-</v>
      </c>
    </row>
    <row r="128" spans="1:6" ht="66">
      <c r="A128" s="108" t="s">
        <v>203</v>
      </c>
      <c r="B128" s="109" t="s">
        <v>173</v>
      </c>
      <c r="C128" s="110" t="s">
        <v>340</v>
      </c>
      <c r="D128" s="111">
        <v>146007</v>
      </c>
      <c r="E128" s="112">
        <v>60253.84</v>
      </c>
      <c r="F128" s="113">
        <f t="shared" si="3"/>
        <v>85753.16</v>
      </c>
    </row>
    <row r="129" spans="1:6" ht="26.4">
      <c r="A129" s="108" t="s">
        <v>341</v>
      </c>
      <c r="B129" s="109" t="s">
        <v>173</v>
      </c>
      <c r="C129" s="110" t="s">
        <v>342</v>
      </c>
      <c r="D129" s="111">
        <v>500000</v>
      </c>
      <c r="E129" s="112">
        <v>304653.71999999997</v>
      </c>
      <c r="F129" s="113">
        <f t="shared" si="3"/>
        <v>195346.28000000003</v>
      </c>
    </row>
    <row r="130" spans="1:6" ht="52.8">
      <c r="A130" s="108" t="s">
        <v>343</v>
      </c>
      <c r="B130" s="109" t="s">
        <v>173</v>
      </c>
      <c r="C130" s="110" t="s">
        <v>344</v>
      </c>
      <c r="D130" s="111">
        <v>100000</v>
      </c>
      <c r="E130" s="112" t="s">
        <v>40</v>
      </c>
      <c r="F130" s="113">
        <f t="shared" si="3"/>
        <v>100000</v>
      </c>
    </row>
    <row r="131" spans="1:6" ht="9" customHeight="1">
      <c r="A131" s="34"/>
      <c r="B131" s="35"/>
      <c r="C131" s="36"/>
      <c r="D131" s="37"/>
      <c r="E131" s="35"/>
      <c r="F131" s="35"/>
    </row>
    <row r="132" spans="1:6" ht="13.5" customHeight="1">
      <c r="A132" s="116" t="s">
        <v>345</v>
      </c>
      <c r="B132" s="117" t="s">
        <v>346</v>
      </c>
      <c r="C132" s="118" t="s">
        <v>174</v>
      </c>
      <c r="D132" s="119">
        <v>-10806651</v>
      </c>
      <c r="E132" s="119">
        <v>1836138.64</v>
      </c>
      <c r="F132" s="120" t="s">
        <v>347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tabSelected="1" workbookViewId="0">
      <selection activeCell="A4" sqref="A4:G27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7" ht="11.1" customHeight="1">
      <c r="A1" s="61" t="s">
        <v>348</v>
      </c>
      <c r="B1" s="61"/>
      <c r="C1" s="61"/>
      <c r="D1" s="61"/>
      <c r="E1" s="61"/>
      <c r="F1" s="61"/>
    </row>
    <row r="2" spans="1:7" ht="13.2" customHeight="1">
      <c r="A2" s="44" t="s">
        <v>349</v>
      </c>
      <c r="B2" s="44"/>
      <c r="C2" s="44"/>
      <c r="D2" s="44"/>
      <c r="E2" s="44"/>
      <c r="F2" s="44"/>
    </row>
    <row r="3" spans="1:7" ht="9" customHeight="1">
      <c r="A3" s="5"/>
      <c r="B3" s="38"/>
      <c r="C3" s="28"/>
      <c r="D3" s="10"/>
      <c r="E3" s="10"/>
      <c r="F3" s="28"/>
    </row>
    <row r="4" spans="1:7" ht="13.95" customHeight="1">
      <c r="A4" s="121" t="s">
        <v>21</v>
      </c>
      <c r="B4" s="82" t="s">
        <v>22</v>
      </c>
      <c r="C4" s="83" t="s">
        <v>350</v>
      </c>
      <c r="D4" s="84" t="s">
        <v>24</v>
      </c>
      <c r="E4" s="84" t="s">
        <v>25</v>
      </c>
      <c r="F4" s="86" t="s">
        <v>26</v>
      </c>
      <c r="G4" s="62"/>
    </row>
    <row r="5" spans="1:7" ht="4.95" customHeight="1">
      <c r="A5" s="122"/>
      <c r="B5" s="88"/>
      <c r="C5" s="89"/>
      <c r="D5" s="90"/>
      <c r="E5" s="90"/>
      <c r="F5" s="92"/>
      <c r="G5" s="62"/>
    </row>
    <row r="6" spans="1:7" ht="6" customHeight="1">
      <c r="A6" s="122"/>
      <c r="B6" s="88"/>
      <c r="C6" s="89"/>
      <c r="D6" s="90"/>
      <c r="E6" s="90"/>
      <c r="F6" s="92"/>
      <c r="G6" s="62"/>
    </row>
    <row r="7" spans="1:7" ht="4.95" customHeight="1">
      <c r="A7" s="122"/>
      <c r="B7" s="88"/>
      <c r="C7" s="89"/>
      <c r="D7" s="90"/>
      <c r="E7" s="90"/>
      <c r="F7" s="92"/>
      <c r="G7" s="62"/>
    </row>
    <row r="8" spans="1:7" ht="6" customHeight="1">
      <c r="A8" s="122"/>
      <c r="B8" s="88"/>
      <c r="C8" s="89"/>
      <c r="D8" s="90"/>
      <c r="E8" s="90"/>
      <c r="F8" s="92"/>
      <c r="G8" s="62"/>
    </row>
    <row r="9" spans="1:7" ht="6" customHeight="1">
      <c r="A9" s="122"/>
      <c r="B9" s="88"/>
      <c r="C9" s="89"/>
      <c r="D9" s="90"/>
      <c r="E9" s="90"/>
      <c r="F9" s="92"/>
      <c r="G9" s="62"/>
    </row>
    <row r="10" spans="1:7" ht="18" customHeight="1">
      <c r="A10" s="123"/>
      <c r="B10" s="97"/>
      <c r="C10" s="124"/>
      <c r="D10" s="99"/>
      <c r="E10" s="99"/>
      <c r="F10" s="125"/>
      <c r="G10" s="62"/>
    </row>
    <row r="11" spans="1:7" ht="13.5" customHeight="1">
      <c r="A11" s="102">
        <v>1</v>
      </c>
      <c r="B11" s="103">
        <v>2</v>
      </c>
      <c r="C11" s="104">
        <v>3</v>
      </c>
      <c r="D11" s="105" t="s">
        <v>27</v>
      </c>
      <c r="E11" s="106" t="s">
        <v>28</v>
      </c>
      <c r="F11" s="107" t="s">
        <v>29</v>
      </c>
      <c r="G11" s="62"/>
    </row>
    <row r="12" spans="1:7" ht="26.4">
      <c r="A12" s="126" t="s">
        <v>351</v>
      </c>
      <c r="B12" s="65" t="s">
        <v>352</v>
      </c>
      <c r="C12" s="127" t="s">
        <v>174</v>
      </c>
      <c r="D12" s="67">
        <v>10806651</v>
      </c>
      <c r="E12" s="67">
        <v>-1836138.64</v>
      </c>
      <c r="F12" s="68" t="s">
        <v>174</v>
      </c>
      <c r="G12" s="62"/>
    </row>
    <row r="13" spans="1:7" ht="13.2">
      <c r="A13" s="128" t="s">
        <v>33</v>
      </c>
      <c r="B13" s="129"/>
      <c r="C13" s="130"/>
      <c r="D13" s="131"/>
      <c r="E13" s="131"/>
      <c r="F13" s="132"/>
      <c r="G13" s="62"/>
    </row>
    <row r="14" spans="1:7" ht="26.4">
      <c r="A14" s="108" t="s">
        <v>353</v>
      </c>
      <c r="B14" s="133" t="s">
        <v>354</v>
      </c>
      <c r="C14" s="134" t="s">
        <v>174</v>
      </c>
      <c r="D14" s="111">
        <v>8664600.0299999993</v>
      </c>
      <c r="E14" s="111">
        <v>1800000</v>
      </c>
      <c r="F14" s="113">
        <v>6864600.0300000003</v>
      </c>
      <c r="G14" s="62"/>
    </row>
    <row r="15" spans="1:7" ht="13.2">
      <c r="A15" s="128" t="s">
        <v>355</v>
      </c>
      <c r="B15" s="129"/>
      <c r="C15" s="130"/>
      <c r="D15" s="131"/>
      <c r="E15" s="131"/>
      <c r="F15" s="132"/>
      <c r="G15" s="62"/>
    </row>
    <row r="16" spans="1:7" ht="39.6">
      <c r="A16" s="135" t="s">
        <v>356</v>
      </c>
      <c r="B16" s="136" t="s">
        <v>354</v>
      </c>
      <c r="C16" s="137" t="s">
        <v>357</v>
      </c>
      <c r="D16" s="138">
        <v>14664600.029999999</v>
      </c>
      <c r="E16" s="138">
        <v>3000000</v>
      </c>
      <c r="F16" s="139">
        <v>11664600.029999999</v>
      </c>
      <c r="G16" s="62"/>
    </row>
    <row r="17" spans="1:7" ht="39.6">
      <c r="A17" s="80" t="s">
        <v>358</v>
      </c>
      <c r="B17" s="76" t="s">
        <v>354</v>
      </c>
      <c r="C17" s="140" t="s">
        <v>359</v>
      </c>
      <c r="D17" s="78">
        <v>-6000000</v>
      </c>
      <c r="E17" s="78">
        <v>-1200000</v>
      </c>
      <c r="F17" s="79" t="s">
        <v>40</v>
      </c>
      <c r="G17" s="62"/>
    </row>
    <row r="18" spans="1:7" ht="26.4">
      <c r="A18" s="108" t="s">
        <v>360</v>
      </c>
      <c r="B18" s="133" t="s">
        <v>361</v>
      </c>
      <c r="C18" s="134" t="s">
        <v>174</v>
      </c>
      <c r="D18" s="111" t="s">
        <v>40</v>
      </c>
      <c r="E18" s="111" t="s">
        <v>40</v>
      </c>
      <c r="F18" s="113" t="s">
        <v>40</v>
      </c>
      <c r="G18" s="62"/>
    </row>
    <row r="19" spans="1:7" ht="13.2">
      <c r="A19" s="128" t="s">
        <v>355</v>
      </c>
      <c r="B19" s="129"/>
      <c r="C19" s="130"/>
      <c r="D19" s="131"/>
      <c r="E19" s="131"/>
      <c r="F19" s="132"/>
      <c r="G19" s="62"/>
    </row>
    <row r="20" spans="1:7" ht="13.2">
      <c r="A20" s="126" t="s">
        <v>362</v>
      </c>
      <c r="B20" s="65" t="s">
        <v>363</v>
      </c>
      <c r="C20" s="127" t="s">
        <v>364</v>
      </c>
      <c r="D20" s="67">
        <v>2142050.9700000002</v>
      </c>
      <c r="E20" s="67">
        <v>-3636138.64</v>
      </c>
      <c r="F20" s="68">
        <v>5778189.6100000003</v>
      </c>
      <c r="G20" s="62"/>
    </row>
    <row r="21" spans="1:7" ht="26.4">
      <c r="A21" s="126" t="s">
        <v>365</v>
      </c>
      <c r="B21" s="65" t="s">
        <v>363</v>
      </c>
      <c r="C21" s="127" t="s">
        <v>366</v>
      </c>
      <c r="D21" s="67">
        <v>2142050.9700000002</v>
      </c>
      <c r="E21" s="67">
        <v>-3636138.64</v>
      </c>
      <c r="F21" s="68">
        <v>5778189.6100000003</v>
      </c>
      <c r="G21" s="62"/>
    </row>
    <row r="22" spans="1:7" ht="13.2">
      <c r="A22" s="126" t="s">
        <v>367</v>
      </c>
      <c r="B22" s="65" t="s">
        <v>368</v>
      </c>
      <c r="C22" s="127" t="s">
        <v>369</v>
      </c>
      <c r="D22" s="67">
        <v>-195049008.49000001</v>
      </c>
      <c r="E22" s="141">
        <v>-111864275.79000001</v>
      </c>
      <c r="F22" s="68" t="s">
        <v>347</v>
      </c>
      <c r="G22" s="62"/>
    </row>
    <row r="23" spans="1:7" ht="26.4">
      <c r="A23" s="80" t="s">
        <v>370</v>
      </c>
      <c r="B23" s="76" t="s">
        <v>368</v>
      </c>
      <c r="C23" s="140" t="s">
        <v>371</v>
      </c>
      <c r="D23" s="78">
        <v>-195049008.49000001</v>
      </c>
      <c r="E23" s="78">
        <v>-111864275.79000001</v>
      </c>
      <c r="F23" s="79" t="s">
        <v>347</v>
      </c>
      <c r="G23" s="62"/>
    </row>
    <row r="24" spans="1:7" ht="13.2">
      <c r="A24" s="126" t="s">
        <v>372</v>
      </c>
      <c r="B24" s="65" t="s">
        <v>373</v>
      </c>
      <c r="C24" s="127" t="s">
        <v>374</v>
      </c>
      <c r="D24" s="67">
        <v>197191059.46000001</v>
      </c>
      <c r="E24" s="141">
        <v>108228137.15000001</v>
      </c>
      <c r="F24" s="68" t="s">
        <v>347</v>
      </c>
      <c r="G24" s="62"/>
    </row>
    <row r="25" spans="1:7" ht="26.4">
      <c r="A25" s="80" t="s">
        <v>375</v>
      </c>
      <c r="B25" s="76" t="s">
        <v>373</v>
      </c>
      <c r="C25" s="140" t="s">
        <v>376</v>
      </c>
      <c r="D25" s="78">
        <v>197191059.46000001</v>
      </c>
      <c r="E25" s="78">
        <v>108228137.15000001</v>
      </c>
      <c r="F25" s="79" t="s">
        <v>347</v>
      </c>
      <c r="G25" s="62"/>
    </row>
    <row r="26" spans="1:7" ht="12.75" customHeight="1">
      <c r="A26" s="39"/>
      <c r="B26" s="40"/>
      <c r="C26" s="41"/>
      <c r="D26" s="42"/>
      <c r="E26" s="42"/>
      <c r="F26" s="43"/>
      <c r="G26" s="62"/>
    </row>
    <row r="27" spans="1:7" ht="12.75" customHeight="1">
      <c r="A27" s="62"/>
      <c r="B27" s="62"/>
      <c r="C27" s="62"/>
      <c r="D27" s="62"/>
      <c r="E27" s="62"/>
      <c r="F27" s="62"/>
      <c r="G27" s="62"/>
    </row>
    <row r="28" spans="1:7" ht="12.75" customHeight="1">
      <c r="C28" s="63" t="s">
        <v>393</v>
      </c>
    </row>
    <row r="32" spans="1:7" ht="12.75" customHeight="1">
      <c r="C32" s="63" t="s">
        <v>394</v>
      </c>
    </row>
    <row r="34" spans="1:6" ht="12.75" customHeight="1">
      <c r="A34" s="12" t="s">
        <v>377</v>
      </c>
      <c r="D34" s="2"/>
      <c r="E34" s="2"/>
      <c r="F34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 E30:F30">
    <cfRule type="cellIs" priority="1" stopIfTrue="1" operator="equal">
      <formula>0</formula>
    </cfRule>
  </conditionalFormatting>
  <conditionalFormatting sqref="E97:F9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378</v>
      </c>
      <c r="B1" t="s">
        <v>28</v>
      </c>
    </row>
    <row r="2" spans="1:2">
      <c r="A2" t="s">
        <v>379</v>
      </c>
      <c r="B2" t="s">
        <v>380</v>
      </c>
    </row>
    <row r="3" spans="1:2">
      <c r="A3" t="s">
        <v>381</v>
      </c>
      <c r="B3" t="s">
        <v>6</v>
      </c>
    </row>
    <row r="4" spans="1:2">
      <c r="A4" t="s">
        <v>382</v>
      </c>
      <c r="B4" t="s">
        <v>383</v>
      </c>
    </row>
    <row r="5" spans="1:2">
      <c r="A5" t="s">
        <v>384</v>
      </c>
      <c r="B5" t="s">
        <v>385</v>
      </c>
    </row>
    <row r="6" spans="1:2">
      <c r="A6" t="s">
        <v>386</v>
      </c>
      <c r="B6" t="s">
        <v>387</v>
      </c>
    </row>
    <row r="7" spans="1:2">
      <c r="A7" t="s">
        <v>388</v>
      </c>
      <c r="B7" t="s">
        <v>387</v>
      </c>
    </row>
    <row r="8" spans="1:2">
      <c r="A8" t="s">
        <v>389</v>
      </c>
      <c r="B8" t="s">
        <v>390</v>
      </c>
    </row>
    <row r="9" spans="1:2">
      <c r="A9" t="s">
        <v>391</v>
      </c>
      <c r="B9" t="s">
        <v>18</v>
      </c>
    </row>
    <row r="10" spans="1:2">
      <c r="A10" t="s">
        <v>392</v>
      </c>
      <c r="B10" t="s">
        <v>385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rep:2.54.0.271</dc:description>
  <cp:lastModifiedBy>User</cp:lastModifiedBy>
  <dcterms:created xsi:type="dcterms:W3CDTF">2022-10-10T07:30:31Z</dcterms:created>
  <dcterms:modified xsi:type="dcterms:W3CDTF">2022-10-10T07:30:32Z</dcterms:modified>
</cp:coreProperties>
</file>