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Источники!$A$25</definedName>
    <definedName name="REND_1" localSheetId="1">Расходы!$A$100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</calcChain>
</file>

<file path=xl/sharedStrings.xml><?xml version="1.0" encoding="utf-8"?>
<sst xmlns="http://schemas.openxmlformats.org/spreadsheetml/2006/main" count="623" uniqueCount="324">
  <si>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</si>
  <si>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</si>
  <si>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</si>
  <si>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</si>
  <si>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</si>
  <si>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</si>
  <si>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</si>
  <si>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</si>
  <si>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</si>
  <si>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</si>
  <si>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</si>
  <si>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</si>
  <si>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</si>
  <si>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</si>
  <si>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</si>
  <si>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</si>
  <si>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</si>
  <si>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</si>
  <si>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</si>
  <si>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</si>
  <si>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</si>
  <si>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</si>
  <si>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</si>
  <si>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</si>
  <si>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</si>
  <si>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</si>
  <si>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</si>
  <si>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</si>
  <si>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</si>
  <si>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</si>
  <si>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</si>
  <si>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</si>
  <si>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</si>
  <si>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</si>
  <si>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</si>
  <si>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</si>
  <si>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</si>
  <si>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</si>
  <si>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</si>
  <si>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</si>
  <si>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</si>
  <si>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</si>
  <si>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</si>
  <si>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</si>
  <si>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</si>
  <si>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</si>
  <si>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</si>
  <si>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</si>
  <si>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</si>
  <si>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</si>
  <si>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</si>
  <si>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</si>
  <si>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</si>
  <si>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</si>
  <si>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</si>
  <si>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</si>
  <si>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</si>
  <si>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</si>
  <si>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</si>
  <si>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</si>
  <si>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</si>
  <si>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</si>
  <si>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</si>
  <si>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</si>
  <si>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</si>
  <si>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</si>
  <si>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</si>
  <si>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</si>
  <si>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</si>
  <si>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</si>
  <si>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</si>
  <si>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</si>
  <si>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</si>
  <si>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</si>
  <si>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</si>
  <si>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</si>
  <si>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</si>
  <si>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</si>
  <si>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</si>
  <si>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</si>
  <si>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</si>
  <si>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</si>
  <si>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</si>
  <si>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</si>
  <si>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</si>
  <si>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</si>
  <si>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</si>
  <si>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</si>
  <si>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</si>
  <si>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</si>
  <si>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</si>
  <si>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</si>
  <si>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</si>
  <si>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</si>
  <si>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</si>
  <si>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</si>
  <si>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</si>
  <si>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</si>
  <si>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</si>
  <si>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</si>
  <si>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</si>
  <si>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</si>
  <si>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</si>
  <si>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</si>
  <si>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</si>
  <si>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</si>
  <si>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</si>
  <si>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</si>
  <si>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</si>
  <si>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</si>
  <si>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</si>
  <si>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</si>
  <si>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</si>
  <si>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</si>
  <si>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</si>
  <si>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</si>
  <si>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</si>
  <si>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</si>
  <si>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</si>
  <si>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совершенствование систем наружного освещения населенных пунктов</t>
  </si>
  <si>
    <t>901 20229999139203150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</si>
  <si>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</si>
  <si>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</si>
  <si>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</si>
  <si>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</si>
  <si>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</si>
  <si>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</si>
  <si>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</si>
  <si>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</si>
  <si>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</si>
  <si>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901 20245424130000150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</si>
  <si>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</t>
  </si>
  <si>
    <t>901 20245424139457150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</si>
  <si>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</si>
  <si>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</si>
  <si>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</si>
  <si>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</si>
  <si>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>Прочие межбюджетные трансферты, передаваемые бюджетам городских поселений за счет платы за негативное воздействие на окружающую среду</t>
  </si>
  <si>
    <t>901 20249999135800150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</si>
  <si>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</si>
  <si>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</si>
  <si>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</si>
  <si>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</si>
  <si>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</si>
  <si>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</si>
  <si>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</si>
  <si>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</si>
  <si>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</si>
  <si>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</si>
  <si>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</si>
  <si>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</si>
  <si>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</si>
  <si>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</si>
  <si>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</si>
  <si>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</si>
  <si>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</si>
  <si>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</si>
  <si>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</si>
  <si>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</si>
  <si>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</si>
  <si>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</si>
  <si>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</si>
  <si>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</si>
  <si>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</si>
  <si>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</si>
  <si>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</si>
  <si>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</si>
  <si>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</si>
  <si>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</si>
  <si>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</si>
  <si>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</si>
  <si>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</si>
  <si>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</si>
  <si>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</si>
  <si>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</si>
  <si>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</si>
  <si>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</si>
  <si>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</si>
  <si>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</si>
  <si>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</si>
  <si>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</si>
  <si>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</si>
  <si>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</si>
  <si>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</si>
  <si>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</si>
  <si>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</si>
  <si>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</si>
  <si>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</si>
  <si>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</si>
  <si>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</si>
  <si>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</si>
  <si>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</si>
  <si>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</si>
  <si>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</si>
  <si>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</si>
  <si>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</si>
  <si>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</si>
  <si>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Противодействие террористической и экстремистской деятельности на территории города Сердобска</t>
  </si>
  <si>
    <t xml:space="preserve">901 0314 0400105350 244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</si>
  <si>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профилактики экстремистской деятельности</t>
  </si>
  <si>
    <t xml:space="preserve">901 0314 0400106180 540 </t>
  </si>
  <si>
    <t>Содержание автомобильных дорог и искусственных сооружений на них</t>
  </si>
  <si>
    <t xml:space="preserve">901 0409 0200146010 244 </t>
  </si>
  <si>
    <t>Реализация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</si>
  <si>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</si>
  <si>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</si>
  <si>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</si>
  <si>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</si>
  <si>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Расходы на ликвидацию аварийного жилищного фонда на территории города Сердобска Сердобского района</t>
  </si>
  <si>
    <t xml:space="preserve">901 0501 1600267485 244 </t>
  </si>
  <si>
    <t>Софинансирование расходов на капитальный ремонт сетей и сооружений водоотведения</t>
  </si>
  <si>
    <t xml:space="preserve">901 0502 14001S1310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</si>
  <si>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</si>
  <si>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</si>
  <si>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</si>
  <si>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</si>
  <si>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</si>
  <si>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</si>
  <si>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</si>
  <si>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</si>
  <si>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</si>
  <si>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>Расходы на ликвидацию объектов, оказывающих негативное воздействие на окружающую среду</t>
  </si>
  <si>
    <t xml:space="preserve">901 0503 0200507520 244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</si>
  <si>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</si>
  <si>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</si>
  <si>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</si>
  <si>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</si>
  <si>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</si>
  <si>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</si>
  <si>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</si>
  <si>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</si>
  <si>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</si>
  <si>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</si>
  <si>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</si>
  <si>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государственных полномочий Пензенской области по региональному государственному лицензионному контролю за осуществлением предпринимательской деятельности по управлению многоквартирными домами</t>
  </si>
  <si>
    <t xml:space="preserve">901 0505 0200474630 244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</si>
  <si>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</si>
  <si>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901 0505 130F254240 612 </t>
  </si>
  <si>
    <t>Расходы на проведение мероприятий для детей и молодежи</t>
  </si>
  <si>
    <t xml:space="preserve">901 0707 8510007110 244 </t>
  </si>
  <si>
    <t>Техническое оснащение муниципальных музеев</t>
  </si>
  <si>
    <t xml:space="preserve">901 0801 051A155900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</si>
  <si>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</si>
  <si>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</si>
  <si>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</si>
  <si>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</si>
  <si>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</si>
  <si>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</si>
  <si>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901 0801 0520107220 119 </t>
  </si>
  <si>
    <t xml:space="preserve">901 0801 0520107220 244 </t>
  </si>
  <si>
    <t xml:space="preserve">901 0801 0520107220 247 </t>
  </si>
  <si>
    <t xml:space="preserve">901 0801 0520107220 851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</si>
  <si>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</si>
  <si>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</si>
  <si>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</si>
  <si>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</si>
  <si>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</si>
  <si>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</si>
  <si>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</si>
  <si>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</si>
  <si>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</si>
  <si>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</si>
  <si>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</si>
  <si>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</si>
  <si>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</si>
  <si>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</si>
  <si>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</si>
  <si>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</si>
  <si>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</si>
  <si>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</si>
  <si>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</si>
  <si>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</si>
  <si>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</si>
  <si>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</si>
  <si>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</si>
  <si>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</si>
  <si>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</si>
  <si>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</si>
  <si>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</si>
  <si>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</si>
  <si>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</si>
  <si>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</si>
  <si>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</si>
  <si>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</si>
  <si>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</si>
  <si>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</si>
  <si>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</si>
  <si>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</si>
  <si>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</si>
  <si>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</si>
  <si>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</si>
  <si>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</si>
  <si>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</si>
  <si>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</si>
  <si>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</si>
  <si>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</si>
  <si>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</si>
  <si>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</si>
  <si>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</si>
  <si>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</si>
  <si>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</si>
  <si>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</si>
  <si>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</si>
  <si>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</si>
  <si>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</si>
  <si>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</si>
  <si>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</si>
  <si>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</si>
  <si>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</si>
  <si>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</si>
  <si>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</si>
  <si>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</si>
  <si>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</si>
  <si>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</si>
  <si>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</si>
  <si>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</si>
  <si>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</si>
  <si>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</si>
  <si>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</si>
  <si>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</si>
  <si>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</si>
  <si>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М.А. Ермакова</t>
  </si>
  <si>
    <t>И.о. главы администрации</t>
  </si>
  <si>
    <t>Л.В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</si>
</sst>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20618</xdr:colOff>
      <xdr:row>27</xdr:row>
      <xdr:rowOff>115734</xdr:rowOff>
    </xdr:from>
    <xdr:to>
      <xdr:col>2</xdr:col>
      <xdr:colOff>1958385</xdr:colOff>
      <xdr:row>29</xdr:row>
      <xdr:rowOff>61049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20618" y="4718214"/>
          <a:ext cx="5221987" cy="265355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1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91440</xdr:rowOff>
    </xdr:from>
    <xdr:to>
      <xdr:col>2</xdr:col>
      <xdr:colOff>2217420</xdr:colOff>
      <xdr:row>33</xdr:row>
      <xdr:rowOff>83820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39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13.2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205255834.56999999</v>
      </c>
      <c r="E19" s="27">
        <v>4417048.8099999996</v>
      </c>
      <c r="F19" s="28">
        <f>IF(OR(D19="-",IF(E19="-",0,E19)&gt;=IF(D19="-",0,D19)),"-",IF(D19="-",0,D19)-IF(E19="-",0,E19))</f>
        <v>200838785.75999999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82.2">
      <c r="A21" s="34" t="s">
        <v>34</v>
      </c>
      <c r="B21" s="25" t="s">
        <v>31</v>
      </c>
      <c r="C21" s="26" t="s">
        <v>35</v>
      </c>
      <c r="D21" s="27">
        <v>34035000</v>
      </c>
      <c r="E21" s="27">
        <v>1073414.6299999999</v>
      </c>
      <c r="F21" s="28">
        <f t="shared" ref="F21:F52" si="0">IF(OR(D21="-",IF(E21="-",0,E21)&gt;=IF(D21="-",0,D21)),"-",IF(D21="-",0,D21)-IF(E21="-",0,E21))</f>
        <v>32961585.370000001</v>
      </c>
    </row>
    <row r="22" spans="1:6" ht="92.4">
      <c r="A22" s="40" t="s">
        <v>36</v>
      </c>
      <c r="B22" s="36" t="s">
        <v>31</v>
      </c>
      <c r="C22" s="37" t="s">
        <v>37</v>
      </c>
      <c r="D22" s="38">
        <v>34035000</v>
      </c>
      <c r="E22" s="38">
        <v>1073277.8700000001</v>
      </c>
      <c r="F22" s="39">
        <f t="shared" si="0"/>
        <v>32961722.129999999</v>
      </c>
    </row>
    <row r="23" spans="1:6" ht="92.4">
      <c r="A23" s="40" t="s">
        <v>38</v>
      </c>
      <c r="B23" s="36" t="s">
        <v>31</v>
      </c>
      <c r="C23" s="37" t="s">
        <v>39</v>
      </c>
      <c r="D23" s="38" t="s">
        <v>40</v>
      </c>
      <c r="E23" s="38">
        <v>136.76</v>
      </c>
      <c r="F23" s="39" t="str">
        <f t="shared" si="0"/>
        <v>-</v>
      </c>
    </row>
    <row r="24" spans="1:6" ht="82.2">
      <c r="A24" s="34" t="s">
        <v>41</v>
      </c>
      <c r="B24" s="25" t="s">
        <v>31</v>
      </c>
      <c r="C24" s="26" t="s">
        <v>42</v>
      </c>
      <c r="D24" s="27">
        <v>244000</v>
      </c>
      <c r="E24" s="27">
        <v>-1759.4</v>
      </c>
      <c r="F24" s="28">
        <f t="shared" si="0"/>
        <v>245759.4</v>
      </c>
    </row>
    <row r="25" spans="1:6" ht="92.4">
      <c r="A25" s="40" t="s">
        <v>43</v>
      </c>
      <c r="B25" s="36" t="s">
        <v>31</v>
      </c>
      <c r="C25" s="37" t="s">
        <v>44</v>
      </c>
      <c r="D25" s="38">
        <v>244000</v>
      </c>
      <c r="E25" s="38">
        <v>-2009.4</v>
      </c>
      <c r="F25" s="39">
        <f t="shared" si="0"/>
        <v>246009.4</v>
      </c>
    </row>
    <row r="26" spans="1:6" ht="102.6">
      <c r="A26" s="40" t="s">
        <v>45</v>
      </c>
      <c r="B26" s="36" t="s">
        <v>31</v>
      </c>
      <c r="C26" s="37" t="s">
        <v>46</v>
      </c>
      <c r="D26" s="38" t="s">
        <v>40</v>
      </c>
      <c r="E26" s="38">
        <v>250</v>
      </c>
      <c r="F26" s="39" t="str">
        <f t="shared" si="0"/>
        <v>-</v>
      </c>
    </row>
    <row r="27" spans="1:6" ht="31.2">
      <c r="A27" s="24" t="s">
        <v>47</v>
      </c>
      <c r="B27" s="25" t="s">
        <v>31</v>
      </c>
      <c r="C27" s="26" t="s">
        <v>48</v>
      </c>
      <c r="D27" s="27">
        <v>318000</v>
      </c>
      <c r="E27" s="27">
        <v>1159.47</v>
      </c>
      <c r="F27" s="28">
        <f t="shared" si="0"/>
        <v>316840.53000000003</v>
      </c>
    </row>
    <row r="28" spans="1:6" ht="51.6">
      <c r="A28" s="35" t="s">
        <v>49</v>
      </c>
      <c r="B28" s="36" t="s">
        <v>31</v>
      </c>
      <c r="C28" s="37" t="s">
        <v>50</v>
      </c>
      <c r="D28" s="38">
        <v>318000</v>
      </c>
      <c r="E28" s="38">
        <v>499.47</v>
      </c>
      <c r="F28" s="39">
        <f t="shared" si="0"/>
        <v>317500.53000000003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40</v>
      </c>
      <c r="E29" s="38">
        <v>660</v>
      </c>
      <c r="F29" s="39" t="str">
        <f t="shared" si="0"/>
        <v>-</v>
      </c>
    </row>
    <row r="30" spans="1:6" ht="41.4">
      <c r="A30" s="24" t="s">
        <v>53</v>
      </c>
      <c r="B30" s="25" t="s">
        <v>31</v>
      </c>
      <c r="C30" s="26" t="s">
        <v>54</v>
      </c>
      <c r="D30" s="27" t="s">
        <v>40</v>
      </c>
      <c r="E30" s="27">
        <v>3474.7</v>
      </c>
      <c r="F30" s="28" t="str">
        <f t="shared" si="0"/>
        <v>-</v>
      </c>
    </row>
    <row r="31" spans="1:6" ht="61.8">
      <c r="A31" s="40" t="s">
        <v>55</v>
      </c>
      <c r="B31" s="36" t="s">
        <v>31</v>
      </c>
      <c r="C31" s="37" t="s">
        <v>56</v>
      </c>
      <c r="D31" s="38" t="s">
        <v>40</v>
      </c>
      <c r="E31" s="38">
        <v>3474.7</v>
      </c>
      <c r="F31" s="39" t="str">
        <f t="shared" si="0"/>
        <v>-</v>
      </c>
    </row>
    <row r="32" spans="1:6" ht="92.4">
      <c r="A32" s="34" t="s">
        <v>57</v>
      </c>
      <c r="B32" s="25" t="s">
        <v>31</v>
      </c>
      <c r="C32" s="26" t="s">
        <v>58</v>
      </c>
      <c r="D32" s="27">
        <v>1890000</v>
      </c>
      <c r="E32" s="27">
        <v>74518.63</v>
      </c>
      <c r="F32" s="28">
        <f t="shared" si="0"/>
        <v>1815481.37</v>
      </c>
    </row>
    <row r="33" spans="1:6" ht="102.6">
      <c r="A33" s="34" t="s">
        <v>59</v>
      </c>
      <c r="B33" s="25" t="s">
        <v>31</v>
      </c>
      <c r="C33" s="26" t="s">
        <v>60</v>
      </c>
      <c r="D33" s="27">
        <v>13000</v>
      </c>
      <c r="E33" s="27">
        <v>160.38999999999999</v>
      </c>
      <c r="F33" s="28">
        <f t="shared" si="0"/>
        <v>12839.61</v>
      </c>
    </row>
    <row r="34" spans="1:6" ht="92.4">
      <c r="A34" s="34" t="s">
        <v>61</v>
      </c>
      <c r="B34" s="25" t="s">
        <v>31</v>
      </c>
      <c r="C34" s="26" t="s">
        <v>62</v>
      </c>
      <c r="D34" s="27">
        <v>2336000</v>
      </c>
      <c r="E34" s="27">
        <v>105620.41</v>
      </c>
      <c r="F34" s="28">
        <f t="shared" si="0"/>
        <v>2230379.59</v>
      </c>
    </row>
    <row r="35" spans="1:6" ht="92.4">
      <c r="A35" s="34" t="s">
        <v>63</v>
      </c>
      <c r="B35" s="25" t="s">
        <v>31</v>
      </c>
      <c r="C35" s="26" t="s">
        <v>64</v>
      </c>
      <c r="D35" s="27">
        <v>-249000</v>
      </c>
      <c r="E35" s="27">
        <v>-8854.42</v>
      </c>
      <c r="F35" s="28" t="str">
        <f t="shared" si="0"/>
        <v>-</v>
      </c>
    </row>
    <row r="36" spans="1:6" ht="13.2">
      <c r="A36" s="24" t="s">
        <v>65</v>
      </c>
      <c r="B36" s="25" t="s">
        <v>31</v>
      </c>
      <c r="C36" s="26" t="s">
        <v>66</v>
      </c>
      <c r="D36" s="27">
        <v>2097000</v>
      </c>
      <c r="E36" s="27">
        <v>63962.19</v>
      </c>
      <c r="F36" s="28">
        <f t="shared" si="0"/>
        <v>2033037.81</v>
      </c>
    </row>
    <row r="37" spans="1:6" ht="31.2">
      <c r="A37" s="35" t="s">
        <v>67</v>
      </c>
      <c r="B37" s="36" t="s">
        <v>31</v>
      </c>
      <c r="C37" s="37" t="s">
        <v>68</v>
      </c>
      <c r="D37" s="38">
        <v>2097000</v>
      </c>
      <c r="E37" s="38">
        <v>63962.19</v>
      </c>
      <c r="F37" s="39">
        <f t="shared" si="0"/>
        <v>2033037.81</v>
      </c>
    </row>
    <row r="38" spans="1:6" ht="31.2">
      <c r="A38" s="24" t="s">
        <v>69</v>
      </c>
      <c r="B38" s="25" t="s">
        <v>31</v>
      </c>
      <c r="C38" s="26" t="s">
        <v>70</v>
      </c>
      <c r="D38" s="27">
        <v>11119000</v>
      </c>
      <c r="E38" s="27">
        <v>-683628.58</v>
      </c>
      <c r="F38" s="28">
        <f t="shared" si="0"/>
        <v>11802628.58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11119000</v>
      </c>
      <c r="E39" s="38">
        <v>-683628.58</v>
      </c>
      <c r="F39" s="39">
        <f t="shared" si="0"/>
        <v>11802628.58</v>
      </c>
    </row>
    <row r="40" spans="1:6" ht="31.2">
      <c r="A40" s="24" t="s">
        <v>73</v>
      </c>
      <c r="B40" s="25" t="s">
        <v>31</v>
      </c>
      <c r="C40" s="26" t="s">
        <v>74</v>
      </c>
      <c r="D40" s="27">
        <v>5400000</v>
      </c>
      <c r="E40" s="27" t="s">
        <v>40</v>
      </c>
      <c r="F40" s="28">
        <f t="shared" si="0"/>
        <v>5400000</v>
      </c>
    </row>
    <row r="41" spans="1:6" ht="41.4">
      <c r="A41" s="35" t="s">
        <v>75</v>
      </c>
      <c r="B41" s="36" t="s">
        <v>31</v>
      </c>
      <c r="C41" s="37" t="s">
        <v>76</v>
      </c>
      <c r="D41" s="38">
        <v>5400000</v>
      </c>
      <c r="E41" s="38" t="s">
        <v>40</v>
      </c>
      <c r="F41" s="39">
        <f t="shared" si="0"/>
        <v>5400000</v>
      </c>
    </row>
    <row r="42" spans="1:6" ht="31.2">
      <c r="A42" s="24" t="s">
        <v>77</v>
      </c>
      <c r="B42" s="25" t="s">
        <v>31</v>
      </c>
      <c r="C42" s="26" t="s">
        <v>78</v>
      </c>
      <c r="D42" s="27">
        <v>4300000</v>
      </c>
      <c r="E42" s="27">
        <v>25848.19</v>
      </c>
      <c r="F42" s="28">
        <f t="shared" si="0"/>
        <v>4274151.8099999996</v>
      </c>
    </row>
    <row r="43" spans="1:6" ht="41.4">
      <c r="A43" s="35" t="s">
        <v>79</v>
      </c>
      <c r="B43" s="36" t="s">
        <v>31</v>
      </c>
      <c r="C43" s="37" t="s">
        <v>80</v>
      </c>
      <c r="D43" s="38">
        <v>4300000</v>
      </c>
      <c r="E43" s="38">
        <v>25848.19</v>
      </c>
      <c r="F43" s="39">
        <f t="shared" si="0"/>
        <v>4274151.8099999996</v>
      </c>
    </row>
    <row r="44" spans="1:6" ht="61.8">
      <c r="A44" s="34" t="s">
        <v>81</v>
      </c>
      <c r="B44" s="25" t="s">
        <v>31</v>
      </c>
      <c r="C44" s="26" t="s">
        <v>82</v>
      </c>
      <c r="D44" s="27">
        <v>2398000</v>
      </c>
      <c r="E44" s="27">
        <v>330554.65000000002</v>
      </c>
      <c r="F44" s="28">
        <f t="shared" si="0"/>
        <v>2067445.35</v>
      </c>
    </row>
    <row r="45" spans="1:6" ht="61.8">
      <c r="A45" s="24" t="s">
        <v>83</v>
      </c>
      <c r="B45" s="25" t="s">
        <v>31</v>
      </c>
      <c r="C45" s="26" t="s">
        <v>84</v>
      </c>
      <c r="D45" s="27">
        <v>215000</v>
      </c>
      <c r="E45" s="27">
        <v>34176.9</v>
      </c>
      <c r="F45" s="28">
        <f t="shared" si="0"/>
        <v>180823.1</v>
      </c>
    </row>
    <row r="46" spans="1:6" ht="51.6">
      <c r="A46" s="24" t="s">
        <v>85</v>
      </c>
      <c r="B46" s="25" t="s">
        <v>31</v>
      </c>
      <c r="C46" s="26" t="s">
        <v>86</v>
      </c>
      <c r="D46" s="27">
        <v>14896000</v>
      </c>
      <c r="E46" s="27">
        <v>1241277.5</v>
      </c>
      <c r="F46" s="28">
        <f t="shared" si="0"/>
        <v>13654722.5</v>
      </c>
    </row>
    <row r="47" spans="1:6" ht="31.2">
      <c r="A47" s="24" t="s">
        <v>87</v>
      </c>
      <c r="B47" s="25" t="s">
        <v>31</v>
      </c>
      <c r="C47" s="26" t="s">
        <v>88</v>
      </c>
      <c r="D47" s="27">
        <v>3585000</v>
      </c>
      <c r="E47" s="27">
        <v>283213.53000000003</v>
      </c>
      <c r="F47" s="28">
        <f t="shared" si="0"/>
        <v>3301786.4699999997</v>
      </c>
    </row>
    <row r="48" spans="1:6" ht="41.4">
      <c r="A48" s="24" t="s">
        <v>89</v>
      </c>
      <c r="B48" s="25" t="s">
        <v>31</v>
      </c>
      <c r="C48" s="26" t="s">
        <v>90</v>
      </c>
      <c r="D48" s="27" t="s">
        <v>40</v>
      </c>
      <c r="E48" s="27">
        <v>100000</v>
      </c>
      <c r="F48" s="28" t="str">
        <f t="shared" si="0"/>
        <v>-</v>
      </c>
    </row>
    <row r="49" spans="1:6" ht="82.2">
      <c r="A49" s="34" t="s">
        <v>91</v>
      </c>
      <c r="B49" s="25" t="s">
        <v>31</v>
      </c>
      <c r="C49" s="26" t="s">
        <v>92</v>
      </c>
      <c r="D49" s="27">
        <v>303000</v>
      </c>
      <c r="E49" s="27">
        <v>31572.61</v>
      </c>
      <c r="F49" s="28">
        <f t="shared" si="0"/>
        <v>271427.39</v>
      </c>
    </row>
    <row r="50" spans="1:6" ht="21">
      <c r="A50" s="24" t="s">
        <v>93</v>
      </c>
      <c r="B50" s="25" t="s">
        <v>31</v>
      </c>
      <c r="C50" s="26" t="s">
        <v>94</v>
      </c>
      <c r="D50" s="27">
        <v>170000</v>
      </c>
      <c r="E50" s="27">
        <v>31278.41</v>
      </c>
      <c r="F50" s="28">
        <f t="shared" si="0"/>
        <v>138721.59</v>
      </c>
    </row>
    <row r="51" spans="1:6" ht="72">
      <c r="A51" s="34" t="s">
        <v>95</v>
      </c>
      <c r="B51" s="25" t="s">
        <v>31</v>
      </c>
      <c r="C51" s="26" t="s">
        <v>96</v>
      </c>
      <c r="D51" s="27" t="s">
        <v>40</v>
      </c>
      <c r="E51" s="27">
        <v>265600</v>
      </c>
      <c r="F51" s="28" t="str">
        <f t="shared" si="0"/>
        <v>-</v>
      </c>
    </row>
    <row r="52" spans="1:6" ht="41.4">
      <c r="A52" s="24" t="s">
        <v>97</v>
      </c>
      <c r="B52" s="25" t="s">
        <v>31</v>
      </c>
      <c r="C52" s="26" t="s">
        <v>98</v>
      </c>
      <c r="D52" s="27">
        <v>100000</v>
      </c>
      <c r="E52" s="27">
        <v>4615.42</v>
      </c>
      <c r="F52" s="28">
        <f t="shared" si="0"/>
        <v>95384.58</v>
      </c>
    </row>
    <row r="53" spans="1:6" ht="31.2">
      <c r="A53" s="24" t="s">
        <v>99</v>
      </c>
      <c r="B53" s="25" t="s">
        <v>31</v>
      </c>
      <c r="C53" s="26" t="s">
        <v>100</v>
      </c>
      <c r="D53" s="27">
        <v>20000</v>
      </c>
      <c r="E53" s="27" t="s">
        <v>40</v>
      </c>
      <c r="F53" s="28">
        <f t="shared" ref="F53:F84" si="1">IF(OR(D53="-",IF(E53="-",0,E53)&gt;=IF(D53="-",0,D53)),"-",IF(D53="-",0,D53)-IF(E53="-",0,E53))</f>
        <v>20000</v>
      </c>
    </row>
    <row r="54" spans="1:6" ht="61.8">
      <c r="A54" s="24" t="s">
        <v>101</v>
      </c>
      <c r="B54" s="25" t="s">
        <v>31</v>
      </c>
      <c r="C54" s="26" t="s">
        <v>102</v>
      </c>
      <c r="D54" s="27">
        <v>330000</v>
      </c>
      <c r="E54" s="27">
        <v>7362.21</v>
      </c>
      <c r="F54" s="28">
        <f t="shared" si="1"/>
        <v>322637.78999999998</v>
      </c>
    </row>
    <row r="55" spans="1:6" ht="31.2">
      <c r="A55" s="24" t="s">
        <v>103</v>
      </c>
      <c r="B55" s="25" t="s">
        <v>31</v>
      </c>
      <c r="C55" s="26" t="s">
        <v>104</v>
      </c>
      <c r="D55" s="27">
        <v>10504500</v>
      </c>
      <c r="E55" s="27">
        <v>875447</v>
      </c>
      <c r="F55" s="28">
        <f t="shared" si="1"/>
        <v>9629053</v>
      </c>
    </row>
    <row r="56" spans="1:6" ht="31.2">
      <c r="A56" s="24" t="s">
        <v>105</v>
      </c>
      <c r="B56" s="25" t="s">
        <v>31</v>
      </c>
      <c r="C56" s="26" t="s">
        <v>106</v>
      </c>
      <c r="D56" s="27">
        <v>1074041.4099999999</v>
      </c>
      <c r="E56" s="27" t="s">
        <v>40</v>
      </c>
      <c r="F56" s="28">
        <f t="shared" si="1"/>
        <v>1074041.4099999999</v>
      </c>
    </row>
    <row r="57" spans="1:6" ht="41.4">
      <c r="A57" s="35" t="s">
        <v>107</v>
      </c>
      <c r="B57" s="36" t="s">
        <v>31</v>
      </c>
      <c r="C57" s="37" t="s">
        <v>108</v>
      </c>
      <c r="D57" s="38">
        <v>461687.47</v>
      </c>
      <c r="E57" s="38" t="s">
        <v>40</v>
      </c>
      <c r="F57" s="39">
        <f t="shared" si="1"/>
        <v>461687.47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612353.93999999994</v>
      </c>
      <c r="E58" s="38" t="s">
        <v>40</v>
      </c>
      <c r="F58" s="39">
        <f t="shared" si="1"/>
        <v>612353.93999999994</v>
      </c>
    </row>
    <row r="59" spans="1:6" ht="31.2">
      <c r="A59" s="24" t="s">
        <v>111</v>
      </c>
      <c r="B59" s="25" t="s">
        <v>31</v>
      </c>
      <c r="C59" s="26" t="s">
        <v>112</v>
      </c>
      <c r="D59" s="27">
        <v>17111616.16</v>
      </c>
      <c r="E59" s="27" t="s">
        <v>40</v>
      </c>
      <c r="F59" s="28">
        <f t="shared" si="1"/>
        <v>17111616.16</v>
      </c>
    </row>
    <row r="60" spans="1:6" ht="41.4">
      <c r="A60" s="35" t="s">
        <v>113</v>
      </c>
      <c r="B60" s="36" t="s">
        <v>31</v>
      </c>
      <c r="C60" s="37" t="s">
        <v>114</v>
      </c>
      <c r="D60" s="38">
        <v>171116.16</v>
      </c>
      <c r="E60" s="38" t="s">
        <v>40</v>
      </c>
      <c r="F60" s="39">
        <f t="shared" si="1"/>
        <v>171116.16</v>
      </c>
    </row>
    <row r="61" spans="1:6" ht="31.2">
      <c r="A61" s="35" t="s">
        <v>115</v>
      </c>
      <c r="B61" s="36" t="s">
        <v>31</v>
      </c>
      <c r="C61" s="37" t="s">
        <v>116</v>
      </c>
      <c r="D61" s="38">
        <v>16940500</v>
      </c>
      <c r="E61" s="38" t="s">
        <v>40</v>
      </c>
      <c r="F61" s="39">
        <f t="shared" si="1"/>
        <v>16940500</v>
      </c>
    </row>
    <row r="62" spans="1:6" ht="13.2">
      <c r="A62" s="24" t="s">
        <v>117</v>
      </c>
      <c r="B62" s="25" t="s">
        <v>31</v>
      </c>
      <c r="C62" s="26" t="s">
        <v>118</v>
      </c>
      <c r="D62" s="27">
        <v>7354200</v>
      </c>
      <c r="E62" s="27">
        <v>554819.37</v>
      </c>
      <c r="F62" s="28">
        <f t="shared" si="1"/>
        <v>6799380.6299999999</v>
      </c>
    </row>
    <row r="63" spans="1:6" ht="31.2">
      <c r="A63" s="35" t="s">
        <v>119</v>
      </c>
      <c r="B63" s="36" t="s">
        <v>31</v>
      </c>
      <c r="C63" s="37" t="s">
        <v>120</v>
      </c>
      <c r="D63" s="38">
        <v>400000</v>
      </c>
      <c r="E63" s="38" t="s">
        <v>40</v>
      </c>
      <c r="F63" s="39">
        <f t="shared" si="1"/>
        <v>400000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4499200</v>
      </c>
      <c r="E64" s="38">
        <v>374933.37</v>
      </c>
      <c r="F64" s="39">
        <f t="shared" si="1"/>
        <v>4124266.63</v>
      </c>
    </row>
    <row r="65" spans="1:6" ht="31.2">
      <c r="A65" s="35" t="s">
        <v>123</v>
      </c>
      <c r="B65" s="36" t="s">
        <v>31</v>
      </c>
      <c r="C65" s="37" t="s">
        <v>124</v>
      </c>
      <c r="D65" s="38">
        <v>2455000</v>
      </c>
      <c r="E65" s="38">
        <v>179886</v>
      </c>
      <c r="F65" s="39">
        <f t="shared" si="1"/>
        <v>2275114</v>
      </c>
    </row>
    <row r="66" spans="1:6" ht="31.2">
      <c r="A66" s="24" t="s">
        <v>125</v>
      </c>
      <c r="B66" s="25" t="s">
        <v>31</v>
      </c>
      <c r="C66" s="26" t="s">
        <v>126</v>
      </c>
      <c r="D66" s="27">
        <v>40000</v>
      </c>
      <c r="E66" s="27" t="s">
        <v>40</v>
      </c>
      <c r="F66" s="28">
        <f t="shared" si="1"/>
        <v>40000</v>
      </c>
    </row>
    <row r="67" spans="1:6" ht="102.6">
      <c r="A67" s="40" t="s">
        <v>127</v>
      </c>
      <c r="B67" s="36" t="s">
        <v>31</v>
      </c>
      <c r="C67" s="37" t="s">
        <v>128</v>
      </c>
      <c r="D67" s="38">
        <v>40000</v>
      </c>
      <c r="E67" s="38" t="s">
        <v>40</v>
      </c>
      <c r="F67" s="39">
        <f t="shared" si="1"/>
        <v>40000</v>
      </c>
    </row>
    <row r="68" spans="1:6" ht="61.8">
      <c r="A68" s="24" t="s">
        <v>129</v>
      </c>
      <c r="B68" s="25" t="s">
        <v>31</v>
      </c>
      <c r="C68" s="26" t="s">
        <v>130</v>
      </c>
      <c r="D68" s="27">
        <v>85000000</v>
      </c>
      <c r="E68" s="27" t="s">
        <v>40</v>
      </c>
      <c r="F68" s="28">
        <f t="shared" si="1"/>
        <v>85000000</v>
      </c>
    </row>
    <row r="69" spans="1:6" ht="51.6">
      <c r="A69" s="35" t="s">
        <v>131</v>
      </c>
      <c r="B69" s="36" t="s">
        <v>31</v>
      </c>
      <c r="C69" s="37" t="s">
        <v>132</v>
      </c>
      <c r="D69" s="38">
        <v>85000000</v>
      </c>
      <c r="E69" s="38" t="s">
        <v>40</v>
      </c>
      <c r="F69" s="39">
        <f t="shared" si="1"/>
        <v>85000000</v>
      </c>
    </row>
    <row r="70" spans="1:6" ht="21">
      <c r="A70" s="24" t="s">
        <v>133</v>
      </c>
      <c r="B70" s="25" t="s">
        <v>31</v>
      </c>
      <c r="C70" s="26" t="s">
        <v>134</v>
      </c>
      <c r="D70" s="27">
        <v>651477</v>
      </c>
      <c r="E70" s="27">
        <v>3215</v>
      </c>
      <c r="F70" s="28">
        <f t="shared" si="1"/>
        <v>648262</v>
      </c>
    </row>
    <row r="71" spans="1:6" ht="21">
      <c r="A71" s="35" t="s">
        <v>135</v>
      </c>
      <c r="B71" s="36" t="s">
        <v>31</v>
      </c>
      <c r="C71" s="37" t="s">
        <v>136</v>
      </c>
      <c r="D71" s="38">
        <v>38577</v>
      </c>
      <c r="E71" s="38">
        <v>3215</v>
      </c>
      <c r="F71" s="39">
        <f t="shared" si="1"/>
        <v>35362</v>
      </c>
    </row>
    <row r="72" spans="1:6" ht="31.2">
      <c r="A72" s="35" t="s">
        <v>137</v>
      </c>
      <c r="B72" s="36" t="s">
        <v>31</v>
      </c>
      <c r="C72" s="37" t="s">
        <v>138</v>
      </c>
      <c r="D72" s="38">
        <v>612900</v>
      </c>
      <c r="E72" s="38" t="s">
        <v>40</v>
      </c>
      <c r="F72" s="39">
        <f t="shared" si="1"/>
        <v>612900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139</v>
      </c>
      <c r="B2" s="95"/>
      <c r="C2" s="95"/>
      <c r="D2" s="95"/>
      <c r="E2" s="1"/>
      <c r="F2" s="13" t="s">
        <v>140</v>
      </c>
    </row>
    <row r="3" spans="1:6" ht="13.5" customHeight="1">
      <c r="A3" s="5"/>
      <c r="B3" s="5"/>
      <c r="C3" s="44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141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1" t="s">
        <v>28</v>
      </c>
      <c r="F12" s="23" t="s">
        <v>29</v>
      </c>
    </row>
    <row r="13" spans="1:6" ht="13.2">
      <c r="A13" s="52" t="s">
        <v>142</v>
      </c>
      <c r="B13" s="53" t="s">
        <v>143</v>
      </c>
      <c r="C13" s="54" t="s">
        <v>144</v>
      </c>
      <c r="D13" s="55">
        <v>214352279.03999999</v>
      </c>
      <c r="E13" s="56">
        <v>3020773.51</v>
      </c>
      <c r="F13" s="57">
        <f>IF(OR(D13="-",IF(E13="-",0,E13)&gt;=IF(D13="-",0,D13)),"-",IF(D13="-",0,D13)-IF(E13="-",0,E13))</f>
        <v>211331505.53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21">
      <c r="A15" s="52" t="s">
        <v>145</v>
      </c>
      <c r="B15" s="53" t="s">
        <v>143</v>
      </c>
      <c r="C15" s="54" t="s">
        <v>146</v>
      </c>
      <c r="D15" s="55">
        <v>20000</v>
      </c>
      <c r="E15" s="56" t="s">
        <v>40</v>
      </c>
      <c r="F15" s="57">
        <f t="shared" ref="F15:F46" si="0">IF(OR(D15="-",IF(E15="-",0,E15)&gt;=IF(D15="-",0,D15)),"-",IF(D15="-",0,D15)-IF(E15="-",0,E15))</f>
        <v>20000</v>
      </c>
    </row>
    <row r="16" spans="1:6" ht="21">
      <c r="A16" s="52" t="s">
        <v>147</v>
      </c>
      <c r="B16" s="53" t="s">
        <v>143</v>
      </c>
      <c r="C16" s="54" t="s">
        <v>148</v>
      </c>
      <c r="D16" s="55">
        <v>14214253</v>
      </c>
      <c r="E16" s="56">
        <v>697794.5</v>
      </c>
      <c r="F16" s="57">
        <f t="shared" si="0"/>
        <v>13516458.5</v>
      </c>
    </row>
    <row r="17" spans="1:6" ht="21">
      <c r="A17" s="52" t="s">
        <v>147</v>
      </c>
      <c r="B17" s="53" t="s">
        <v>143</v>
      </c>
      <c r="C17" s="54" t="s">
        <v>149</v>
      </c>
      <c r="D17" s="55">
        <v>2945249</v>
      </c>
      <c r="E17" s="56">
        <v>654152.31000000006</v>
      </c>
      <c r="F17" s="57">
        <f t="shared" si="0"/>
        <v>2291096.69</v>
      </c>
    </row>
    <row r="18" spans="1:6" ht="21">
      <c r="A18" s="52" t="s">
        <v>147</v>
      </c>
      <c r="B18" s="53" t="s">
        <v>143</v>
      </c>
      <c r="C18" s="54" t="s">
        <v>150</v>
      </c>
      <c r="D18" s="55">
        <v>5182172</v>
      </c>
      <c r="E18" s="56" t="s">
        <v>40</v>
      </c>
      <c r="F18" s="57">
        <f t="shared" si="0"/>
        <v>5182172</v>
      </c>
    </row>
    <row r="19" spans="1:6" ht="21">
      <c r="A19" s="52" t="s">
        <v>151</v>
      </c>
      <c r="B19" s="53" t="s">
        <v>143</v>
      </c>
      <c r="C19" s="54" t="s">
        <v>152</v>
      </c>
      <c r="D19" s="55">
        <v>50000</v>
      </c>
      <c r="E19" s="56" t="s">
        <v>40</v>
      </c>
      <c r="F19" s="57">
        <f t="shared" si="0"/>
        <v>50000</v>
      </c>
    </row>
    <row r="20" spans="1:6" ht="21">
      <c r="A20" s="52" t="s">
        <v>151</v>
      </c>
      <c r="B20" s="53" t="s">
        <v>143</v>
      </c>
      <c r="C20" s="54" t="s">
        <v>153</v>
      </c>
      <c r="D20" s="55">
        <v>1917800</v>
      </c>
      <c r="E20" s="56" t="s">
        <v>40</v>
      </c>
      <c r="F20" s="57">
        <f t="shared" si="0"/>
        <v>1917800</v>
      </c>
    </row>
    <row r="21" spans="1:6" ht="21">
      <c r="A21" s="52" t="s">
        <v>147</v>
      </c>
      <c r="B21" s="53" t="s">
        <v>143</v>
      </c>
      <c r="C21" s="54" t="s">
        <v>154</v>
      </c>
      <c r="D21" s="55">
        <v>1284222</v>
      </c>
      <c r="E21" s="56">
        <v>69576.350000000006</v>
      </c>
      <c r="F21" s="57">
        <f t="shared" si="0"/>
        <v>1214645.6499999999</v>
      </c>
    </row>
    <row r="22" spans="1:6" ht="21">
      <c r="A22" s="52" t="s">
        <v>147</v>
      </c>
      <c r="B22" s="53" t="s">
        <v>143</v>
      </c>
      <c r="C22" s="54" t="s">
        <v>155</v>
      </c>
      <c r="D22" s="55">
        <v>285910</v>
      </c>
      <c r="E22" s="56">
        <v>266820.84000000003</v>
      </c>
      <c r="F22" s="57">
        <f t="shared" si="0"/>
        <v>19089.159999999974</v>
      </c>
    </row>
    <row r="23" spans="1:6" ht="21">
      <c r="A23" s="52" t="s">
        <v>147</v>
      </c>
      <c r="B23" s="53" t="s">
        <v>143</v>
      </c>
      <c r="C23" s="54" t="s">
        <v>156</v>
      </c>
      <c r="D23" s="55">
        <v>474181</v>
      </c>
      <c r="E23" s="56" t="s">
        <v>40</v>
      </c>
      <c r="F23" s="57">
        <f t="shared" si="0"/>
        <v>474181</v>
      </c>
    </row>
    <row r="24" spans="1:6" ht="41.4">
      <c r="A24" s="52" t="s">
        <v>157</v>
      </c>
      <c r="B24" s="53" t="s">
        <v>143</v>
      </c>
      <c r="C24" s="54" t="s">
        <v>158</v>
      </c>
      <c r="D24" s="55">
        <v>29940</v>
      </c>
      <c r="E24" s="56" t="s">
        <v>40</v>
      </c>
      <c r="F24" s="57">
        <f t="shared" si="0"/>
        <v>29940</v>
      </c>
    </row>
    <row r="25" spans="1:6" ht="13.2">
      <c r="A25" s="52" t="s">
        <v>159</v>
      </c>
      <c r="B25" s="53" t="s">
        <v>143</v>
      </c>
      <c r="C25" s="54" t="s">
        <v>160</v>
      </c>
      <c r="D25" s="55">
        <v>10000</v>
      </c>
      <c r="E25" s="56" t="s">
        <v>40</v>
      </c>
      <c r="F25" s="57">
        <f t="shared" si="0"/>
        <v>10000</v>
      </c>
    </row>
    <row r="26" spans="1:6" ht="31.2">
      <c r="A26" s="52" t="s">
        <v>161</v>
      </c>
      <c r="B26" s="53" t="s">
        <v>143</v>
      </c>
      <c r="C26" s="54" t="s">
        <v>162</v>
      </c>
      <c r="D26" s="55">
        <v>1561688</v>
      </c>
      <c r="E26" s="56">
        <v>25214.48</v>
      </c>
      <c r="F26" s="57">
        <f t="shared" si="0"/>
        <v>1536473.52</v>
      </c>
    </row>
    <row r="27" spans="1:6" ht="31.2">
      <c r="A27" s="52" t="s">
        <v>161</v>
      </c>
      <c r="B27" s="53" t="s">
        <v>143</v>
      </c>
      <c r="C27" s="54" t="s">
        <v>163</v>
      </c>
      <c r="D27" s="55">
        <v>471630</v>
      </c>
      <c r="E27" s="56" t="s">
        <v>40</v>
      </c>
      <c r="F27" s="57">
        <f t="shared" si="0"/>
        <v>471630</v>
      </c>
    </row>
    <row r="28" spans="1:6" ht="31.2">
      <c r="A28" s="52" t="s">
        <v>161</v>
      </c>
      <c r="B28" s="53" t="s">
        <v>143</v>
      </c>
      <c r="C28" s="54" t="s">
        <v>164</v>
      </c>
      <c r="D28" s="55">
        <v>519000</v>
      </c>
      <c r="E28" s="56">
        <v>6393.91</v>
      </c>
      <c r="F28" s="57">
        <f t="shared" si="0"/>
        <v>512606.09</v>
      </c>
    </row>
    <row r="29" spans="1:6" ht="31.2">
      <c r="A29" s="52" t="s">
        <v>161</v>
      </c>
      <c r="B29" s="53" t="s">
        <v>143</v>
      </c>
      <c r="C29" s="54" t="s">
        <v>165</v>
      </c>
      <c r="D29" s="55">
        <v>25000</v>
      </c>
      <c r="E29" s="56">
        <v>1137</v>
      </c>
      <c r="F29" s="57">
        <f t="shared" si="0"/>
        <v>23863</v>
      </c>
    </row>
    <row r="30" spans="1:6" ht="21">
      <c r="A30" s="52" t="s">
        <v>166</v>
      </c>
      <c r="B30" s="53" t="s">
        <v>143</v>
      </c>
      <c r="C30" s="54" t="s">
        <v>167</v>
      </c>
      <c r="D30" s="55">
        <v>3830000</v>
      </c>
      <c r="E30" s="56">
        <v>9423.17</v>
      </c>
      <c r="F30" s="57">
        <f t="shared" si="0"/>
        <v>3820576.83</v>
      </c>
    </row>
    <row r="31" spans="1:6" ht="21">
      <c r="A31" s="52" t="s">
        <v>166</v>
      </c>
      <c r="B31" s="53" t="s">
        <v>143</v>
      </c>
      <c r="C31" s="54" t="s">
        <v>168</v>
      </c>
      <c r="D31" s="55">
        <v>708499.45</v>
      </c>
      <c r="E31" s="56">
        <v>22434.97</v>
      </c>
      <c r="F31" s="57">
        <f t="shared" si="0"/>
        <v>686064.48</v>
      </c>
    </row>
    <row r="32" spans="1:6" ht="21">
      <c r="A32" s="52" t="s">
        <v>166</v>
      </c>
      <c r="B32" s="53" t="s">
        <v>143</v>
      </c>
      <c r="C32" s="54" t="s">
        <v>169</v>
      </c>
      <c r="D32" s="55">
        <v>3600000</v>
      </c>
      <c r="E32" s="56" t="s">
        <v>40</v>
      </c>
      <c r="F32" s="57">
        <f t="shared" si="0"/>
        <v>3600000</v>
      </c>
    </row>
    <row r="33" spans="1:6" ht="31.2">
      <c r="A33" s="52" t="s">
        <v>170</v>
      </c>
      <c r="B33" s="53" t="s">
        <v>143</v>
      </c>
      <c r="C33" s="54" t="s">
        <v>171</v>
      </c>
      <c r="D33" s="55">
        <v>5317363</v>
      </c>
      <c r="E33" s="56">
        <v>134484.79</v>
      </c>
      <c r="F33" s="57">
        <f t="shared" si="0"/>
        <v>5182878.21</v>
      </c>
    </row>
    <row r="34" spans="1:6" ht="31.2">
      <c r="A34" s="52" t="s">
        <v>170</v>
      </c>
      <c r="B34" s="53" t="s">
        <v>143</v>
      </c>
      <c r="C34" s="54" t="s">
        <v>172</v>
      </c>
      <c r="D34" s="55">
        <v>5000</v>
      </c>
      <c r="E34" s="56" t="s">
        <v>40</v>
      </c>
      <c r="F34" s="57">
        <f t="shared" si="0"/>
        <v>5000</v>
      </c>
    </row>
    <row r="35" spans="1:6" ht="31.2">
      <c r="A35" s="52" t="s">
        <v>170</v>
      </c>
      <c r="B35" s="53" t="s">
        <v>143</v>
      </c>
      <c r="C35" s="54" t="s">
        <v>173</v>
      </c>
      <c r="D35" s="55">
        <v>1605845</v>
      </c>
      <c r="E35" s="56" t="s">
        <v>40</v>
      </c>
      <c r="F35" s="57">
        <f t="shared" si="0"/>
        <v>1605845</v>
      </c>
    </row>
    <row r="36" spans="1:6" ht="31.2">
      <c r="A36" s="52" t="s">
        <v>170</v>
      </c>
      <c r="B36" s="53" t="s">
        <v>143</v>
      </c>
      <c r="C36" s="54" t="s">
        <v>174</v>
      </c>
      <c r="D36" s="55">
        <v>1421330</v>
      </c>
      <c r="E36" s="56">
        <v>22294.28</v>
      </c>
      <c r="F36" s="57">
        <f t="shared" si="0"/>
        <v>1399035.72</v>
      </c>
    </row>
    <row r="37" spans="1:6" ht="31.2">
      <c r="A37" s="52" t="s">
        <v>170</v>
      </c>
      <c r="B37" s="53" t="s">
        <v>143</v>
      </c>
      <c r="C37" s="54" t="s">
        <v>175</v>
      </c>
      <c r="D37" s="55">
        <v>15000</v>
      </c>
      <c r="E37" s="56" t="s">
        <v>40</v>
      </c>
      <c r="F37" s="57">
        <f t="shared" si="0"/>
        <v>15000</v>
      </c>
    </row>
    <row r="38" spans="1:6" ht="31.2">
      <c r="A38" s="52" t="s">
        <v>176</v>
      </c>
      <c r="B38" s="53" t="s">
        <v>143</v>
      </c>
      <c r="C38" s="54" t="s">
        <v>177</v>
      </c>
      <c r="D38" s="55">
        <v>1035925</v>
      </c>
      <c r="E38" s="56" t="s">
        <v>40</v>
      </c>
      <c r="F38" s="57">
        <f t="shared" si="0"/>
        <v>1035925</v>
      </c>
    </row>
    <row r="39" spans="1:6" ht="31.2">
      <c r="A39" s="52" t="s">
        <v>176</v>
      </c>
      <c r="B39" s="53" t="s">
        <v>143</v>
      </c>
      <c r="C39" s="54" t="s">
        <v>178</v>
      </c>
      <c r="D39" s="55">
        <v>312849</v>
      </c>
      <c r="E39" s="56" t="s">
        <v>40</v>
      </c>
      <c r="F39" s="57">
        <f t="shared" si="0"/>
        <v>312849</v>
      </c>
    </row>
    <row r="40" spans="1:6" ht="31.2">
      <c r="A40" s="52" t="s">
        <v>176</v>
      </c>
      <c r="B40" s="53" t="s">
        <v>143</v>
      </c>
      <c r="C40" s="54" t="s">
        <v>179</v>
      </c>
      <c r="D40" s="55">
        <v>258982</v>
      </c>
      <c r="E40" s="56" t="s">
        <v>40</v>
      </c>
      <c r="F40" s="57">
        <f t="shared" si="0"/>
        <v>258982</v>
      </c>
    </row>
    <row r="41" spans="1:6" ht="31.2">
      <c r="A41" s="52" t="s">
        <v>176</v>
      </c>
      <c r="B41" s="53" t="s">
        <v>143</v>
      </c>
      <c r="C41" s="54" t="s">
        <v>180</v>
      </c>
      <c r="D41" s="55">
        <v>78212</v>
      </c>
      <c r="E41" s="56" t="s">
        <v>40</v>
      </c>
      <c r="F41" s="57">
        <f t="shared" si="0"/>
        <v>78212</v>
      </c>
    </row>
    <row r="42" spans="1:6" ht="82.2">
      <c r="A42" s="64" t="s">
        <v>181</v>
      </c>
      <c r="B42" s="53" t="s">
        <v>143</v>
      </c>
      <c r="C42" s="54" t="s">
        <v>182</v>
      </c>
      <c r="D42" s="55">
        <v>300000</v>
      </c>
      <c r="E42" s="56" t="s">
        <v>40</v>
      </c>
      <c r="F42" s="57">
        <f t="shared" si="0"/>
        <v>300000</v>
      </c>
    </row>
    <row r="43" spans="1:6" ht="31.2">
      <c r="A43" s="52" t="s">
        <v>183</v>
      </c>
      <c r="B43" s="53" t="s">
        <v>143</v>
      </c>
      <c r="C43" s="54" t="s">
        <v>184</v>
      </c>
      <c r="D43" s="55">
        <v>55000</v>
      </c>
      <c r="E43" s="56" t="s">
        <v>40</v>
      </c>
      <c r="F43" s="57">
        <f t="shared" si="0"/>
        <v>55000</v>
      </c>
    </row>
    <row r="44" spans="1:6" ht="21">
      <c r="A44" s="52" t="s">
        <v>185</v>
      </c>
      <c r="B44" s="53" t="s">
        <v>143</v>
      </c>
      <c r="C44" s="54" t="s">
        <v>186</v>
      </c>
      <c r="D44" s="55">
        <v>50000</v>
      </c>
      <c r="E44" s="56" t="s">
        <v>40</v>
      </c>
      <c r="F44" s="57">
        <f t="shared" si="0"/>
        <v>50000</v>
      </c>
    </row>
    <row r="45" spans="1:6" ht="82.2">
      <c r="A45" s="64" t="s">
        <v>187</v>
      </c>
      <c r="B45" s="53" t="s">
        <v>143</v>
      </c>
      <c r="C45" s="54" t="s">
        <v>188</v>
      </c>
      <c r="D45" s="55">
        <v>153000</v>
      </c>
      <c r="E45" s="56" t="s">
        <v>40</v>
      </c>
      <c r="F45" s="57">
        <f t="shared" si="0"/>
        <v>153000</v>
      </c>
    </row>
    <row r="46" spans="1:6" ht="61.8">
      <c r="A46" s="64" t="s">
        <v>189</v>
      </c>
      <c r="B46" s="53" t="s">
        <v>143</v>
      </c>
      <c r="C46" s="54" t="s">
        <v>190</v>
      </c>
      <c r="D46" s="55">
        <v>2069249</v>
      </c>
      <c r="E46" s="56">
        <v>160103.93</v>
      </c>
      <c r="F46" s="57">
        <f t="shared" si="0"/>
        <v>1909145.07</v>
      </c>
    </row>
    <row r="47" spans="1:6" ht="61.8">
      <c r="A47" s="52" t="s">
        <v>191</v>
      </c>
      <c r="B47" s="53" t="s">
        <v>143</v>
      </c>
      <c r="C47" s="54" t="s">
        <v>192</v>
      </c>
      <c r="D47" s="55">
        <v>334907</v>
      </c>
      <c r="E47" s="56">
        <v>25543.29</v>
      </c>
      <c r="F47" s="57">
        <f t="shared" ref="F47:F78" si="1">IF(OR(D47="-",IF(E47="-",0,E47)&gt;=IF(D47="-",0,D47)),"-",IF(D47="-",0,D47)-IF(E47="-",0,E47))</f>
        <v>309363.71000000002</v>
      </c>
    </row>
    <row r="48" spans="1:6" ht="82.2">
      <c r="A48" s="64" t="s">
        <v>193</v>
      </c>
      <c r="B48" s="53" t="s">
        <v>143</v>
      </c>
      <c r="C48" s="54" t="s">
        <v>194</v>
      </c>
      <c r="D48" s="55">
        <v>84050</v>
      </c>
      <c r="E48" s="56" t="s">
        <v>40</v>
      </c>
      <c r="F48" s="57">
        <f t="shared" si="1"/>
        <v>84050</v>
      </c>
    </row>
    <row r="49" spans="1:6" ht="51.6">
      <c r="A49" s="52" t="s">
        <v>195</v>
      </c>
      <c r="B49" s="53" t="s">
        <v>143</v>
      </c>
      <c r="C49" s="54" t="s">
        <v>196</v>
      </c>
      <c r="D49" s="55">
        <v>100000</v>
      </c>
      <c r="E49" s="56" t="s">
        <v>40</v>
      </c>
      <c r="F49" s="57">
        <f t="shared" si="1"/>
        <v>100000</v>
      </c>
    </row>
    <row r="50" spans="1:6" ht="21">
      <c r="A50" s="52" t="s">
        <v>197</v>
      </c>
      <c r="B50" s="53" t="s">
        <v>143</v>
      </c>
      <c r="C50" s="54" t="s">
        <v>198</v>
      </c>
      <c r="D50" s="55">
        <v>10000</v>
      </c>
      <c r="E50" s="56" t="s">
        <v>40</v>
      </c>
      <c r="F50" s="57">
        <f t="shared" si="1"/>
        <v>10000</v>
      </c>
    </row>
    <row r="51" spans="1:6" ht="41.4">
      <c r="A51" s="52" t="s">
        <v>199</v>
      </c>
      <c r="B51" s="53" t="s">
        <v>143</v>
      </c>
      <c r="C51" s="54" t="s">
        <v>200</v>
      </c>
      <c r="D51" s="55">
        <v>10000</v>
      </c>
      <c r="E51" s="56" t="s">
        <v>40</v>
      </c>
      <c r="F51" s="57">
        <f t="shared" si="1"/>
        <v>10000</v>
      </c>
    </row>
    <row r="52" spans="1:6" ht="21">
      <c r="A52" s="52" t="s">
        <v>201</v>
      </c>
      <c r="B52" s="53" t="s">
        <v>143</v>
      </c>
      <c r="C52" s="54" t="s">
        <v>202</v>
      </c>
      <c r="D52" s="55">
        <v>14281250</v>
      </c>
      <c r="E52" s="56" t="s">
        <v>40</v>
      </c>
      <c r="F52" s="57">
        <f t="shared" si="1"/>
        <v>14281250</v>
      </c>
    </row>
    <row r="53" spans="1:6" ht="21">
      <c r="A53" s="52" t="s">
        <v>203</v>
      </c>
      <c r="B53" s="53" t="s">
        <v>143</v>
      </c>
      <c r="C53" s="54" t="s">
        <v>204</v>
      </c>
      <c r="D53" s="55">
        <v>17796792.68</v>
      </c>
      <c r="E53" s="56" t="s">
        <v>40</v>
      </c>
      <c r="F53" s="57">
        <f t="shared" si="1"/>
        <v>17796792.68</v>
      </c>
    </row>
    <row r="54" spans="1:6" ht="41.4">
      <c r="A54" s="52" t="s">
        <v>205</v>
      </c>
      <c r="B54" s="53" t="s">
        <v>143</v>
      </c>
      <c r="C54" s="54" t="s">
        <v>206</v>
      </c>
      <c r="D54" s="55">
        <v>600000</v>
      </c>
      <c r="E54" s="56" t="s">
        <v>40</v>
      </c>
      <c r="F54" s="57">
        <f t="shared" si="1"/>
        <v>600000</v>
      </c>
    </row>
    <row r="55" spans="1:6" ht="21">
      <c r="A55" s="52" t="s">
        <v>166</v>
      </c>
      <c r="B55" s="53" t="s">
        <v>143</v>
      </c>
      <c r="C55" s="54" t="s">
        <v>207</v>
      </c>
      <c r="D55" s="55">
        <v>1153000</v>
      </c>
      <c r="E55" s="56" t="s">
        <v>40</v>
      </c>
      <c r="F55" s="57">
        <f t="shared" si="1"/>
        <v>1153000</v>
      </c>
    </row>
    <row r="56" spans="1:6" ht="21">
      <c r="A56" s="52" t="s">
        <v>208</v>
      </c>
      <c r="B56" s="53" t="s">
        <v>143</v>
      </c>
      <c r="C56" s="54" t="s">
        <v>209</v>
      </c>
      <c r="D56" s="55">
        <v>1000000</v>
      </c>
      <c r="E56" s="56" t="s">
        <v>40</v>
      </c>
      <c r="F56" s="57">
        <f t="shared" si="1"/>
        <v>1000000</v>
      </c>
    </row>
    <row r="57" spans="1:6" ht="21">
      <c r="A57" s="52" t="s">
        <v>210</v>
      </c>
      <c r="B57" s="53" t="s">
        <v>143</v>
      </c>
      <c r="C57" s="54" t="s">
        <v>211</v>
      </c>
      <c r="D57" s="55">
        <v>1949190</v>
      </c>
      <c r="E57" s="56" t="s">
        <v>40</v>
      </c>
      <c r="F57" s="57">
        <f t="shared" si="1"/>
        <v>1949190</v>
      </c>
    </row>
    <row r="58" spans="1:6" ht="41.4">
      <c r="A58" s="52" t="s">
        <v>212</v>
      </c>
      <c r="B58" s="53" t="s">
        <v>143</v>
      </c>
      <c r="C58" s="54" t="s">
        <v>213</v>
      </c>
      <c r="D58" s="55">
        <v>1941501</v>
      </c>
      <c r="E58" s="56" t="s">
        <v>40</v>
      </c>
      <c r="F58" s="57">
        <f t="shared" si="1"/>
        <v>1941501</v>
      </c>
    </row>
    <row r="59" spans="1:6" ht="21">
      <c r="A59" s="52" t="s">
        <v>214</v>
      </c>
      <c r="B59" s="53" t="s">
        <v>143</v>
      </c>
      <c r="C59" s="54" t="s">
        <v>215</v>
      </c>
      <c r="D59" s="55">
        <v>850000</v>
      </c>
      <c r="E59" s="56" t="s">
        <v>40</v>
      </c>
      <c r="F59" s="57">
        <f t="shared" si="1"/>
        <v>850000</v>
      </c>
    </row>
    <row r="60" spans="1:6" ht="13.2">
      <c r="A60" s="52" t="s">
        <v>216</v>
      </c>
      <c r="B60" s="53" t="s">
        <v>143</v>
      </c>
      <c r="C60" s="54" t="s">
        <v>217</v>
      </c>
      <c r="D60" s="55">
        <v>3083000</v>
      </c>
      <c r="E60" s="56">
        <v>8931</v>
      </c>
      <c r="F60" s="57">
        <f t="shared" si="1"/>
        <v>3074069</v>
      </c>
    </row>
    <row r="61" spans="1:6" ht="13.2">
      <c r="A61" s="52" t="s">
        <v>216</v>
      </c>
      <c r="B61" s="53" t="s">
        <v>143</v>
      </c>
      <c r="C61" s="54" t="s">
        <v>218</v>
      </c>
      <c r="D61" s="55">
        <v>6021399.5700000003</v>
      </c>
      <c r="E61" s="56">
        <v>442887.35</v>
      </c>
      <c r="F61" s="57">
        <f t="shared" si="1"/>
        <v>5578512.2200000007</v>
      </c>
    </row>
    <row r="62" spans="1:6" ht="31.2">
      <c r="A62" s="52" t="s">
        <v>219</v>
      </c>
      <c r="B62" s="53" t="s">
        <v>143</v>
      </c>
      <c r="C62" s="54" t="s">
        <v>220</v>
      </c>
      <c r="D62" s="55">
        <v>800000</v>
      </c>
      <c r="E62" s="56" t="s">
        <v>40</v>
      </c>
      <c r="F62" s="57">
        <f t="shared" si="1"/>
        <v>800000</v>
      </c>
    </row>
    <row r="63" spans="1:6" ht="21">
      <c r="A63" s="52" t="s">
        <v>221</v>
      </c>
      <c r="B63" s="53" t="s">
        <v>143</v>
      </c>
      <c r="C63" s="54" t="s">
        <v>222</v>
      </c>
      <c r="D63" s="55">
        <v>612900</v>
      </c>
      <c r="E63" s="56" t="s">
        <v>40</v>
      </c>
      <c r="F63" s="57">
        <f t="shared" si="1"/>
        <v>612900</v>
      </c>
    </row>
    <row r="64" spans="1:6" ht="21">
      <c r="A64" s="52" t="s">
        <v>223</v>
      </c>
      <c r="B64" s="53" t="s">
        <v>143</v>
      </c>
      <c r="C64" s="54" t="s">
        <v>224</v>
      </c>
      <c r="D64" s="55">
        <v>2203823</v>
      </c>
      <c r="E64" s="56">
        <v>90400</v>
      </c>
      <c r="F64" s="57">
        <f t="shared" si="1"/>
        <v>2113423</v>
      </c>
    </row>
    <row r="65" spans="1:6" ht="21">
      <c r="A65" s="52" t="s">
        <v>223</v>
      </c>
      <c r="B65" s="53" t="s">
        <v>143</v>
      </c>
      <c r="C65" s="54" t="s">
        <v>225</v>
      </c>
      <c r="D65" s="55">
        <v>665555</v>
      </c>
      <c r="E65" s="56" t="s">
        <v>40</v>
      </c>
      <c r="F65" s="57">
        <f t="shared" si="1"/>
        <v>665555</v>
      </c>
    </row>
    <row r="66" spans="1:6" ht="21">
      <c r="A66" s="52" t="s">
        <v>223</v>
      </c>
      <c r="B66" s="53" t="s">
        <v>143</v>
      </c>
      <c r="C66" s="54" t="s">
        <v>226</v>
      </c>
      <c r="D66" s="55">
        <v>2483242</v>
      </c>
      <c r="E66" s="56" t="s">
        <v>40</v>
      </c>
      <c r="F66" s="57">
        <f t="shared" si="1"/>
        <v>2483242</v>
      </c>
    </row>
    <row r="67" spans="1:6" ht="21">
      <c r="A67" s="52" t="s">
        <v>223</v>
      </c>
      <c r="B67" s="53" t="s">
        <v>143</v>
      </c>
      <c r="C67" s="54" t="s">
        <v>227</v>
      </c>
      <c r="D67" s="55">
        <v>139675</v>
      </c>
      <c r="E67" s="56" t="s">
        <v>40</v>
      </c>
      <c r="F67" s="57">
        <f t="shared" si="1"/>
        <v>139675</v>
      </c>
    </row>
    <row r="68" spans="1:6" ht="21">
      <c r="A68" s="52" t="s">
        <v>223</v>
      </c>
      <c r="B68" s="53" t="s">
        <v>143</v>
      </c>
      <c r="C68" s="54" t="s">
        <v>228</v>
      </c>
      <c r="D68" s="55">
        <v>23104</v>
      </c>
      <c r="E68" s="56" t="s">
        <v>40</v>
      </c>
      <c r="F68" s="57">
        <f t="shared" si="1"/>
        <v>23104</v>
      </c>
    </row>
    <row r="69" spans="1:6" ht="31.2">
      <c r="A69" s="52" t="s">
        <v>229</v>
      </c>
      <c r="B69" s="53" t="s">
        <v>143</v>
      </c>
      <c r="C69" s="54" t="s">
        <v>230</v>
      </c>
      <c r="D69" s="55">
        <v>849636</v>
      </c>
      <c r="E69" s="56" t="s">
        <v>40</v>
      </c>
      <c r="F69" s="57">
        <f t="shared" si="1"/>
        <v>849636</v>
      </c>
    </row>
    <row r="70" spans="1:6" ht="31.2">
      <c r="A70" s="52" t="s">
        <v>229</v>
      </c>
      <c r="B70" s="53" t="s">
        <v>143</v>
      </c>
      <c r="C70" s="54" t="s">
        <v>231</v>
      </c>
      <c r="D70" s="55">
        <v>256590</v>
      </c>
      <c r="E70" s="56" t="s">
        <v>40</v>
      </c>
      <c r="F70" s="57">
        <f t="shared" si="1"/>
        <v>256590</v>
      </c>
    </row>
    <row r="71" spans="1:6" ht="31.2">
      <c r="A71" s="52" t="s">
        <v>176</v>
      </c>
      <c r="B71" s="53" t="s">
        <v>143</v>
      </c>
      <c r="C71" s="54" t="s">
        <v>232</v>
      </c>
      <c r="D71" s="55">
        <v>212409</v>
      </c>
      <c r="E71" s="56" t="s">
        <v>40</v>
      </c>
      <c r="F71" s="57">
        <f t="shared" si="1"/>
        <v>212409</v>
      </c>
    </row>
    <row r="72" spans="1:6" ht="31.2">
      <c r="A72" s="52" t="s">
        <v>176</v>
      </c>
      <c r="B72" s="53" t="s">
        <v>143</v>
      </c>
      <c r="C72" s="54" t="s">
        <v>233</v>
      </c>
      <c r="D72" s="55">
        <v>64147</v>
      </c>
      <c r="E72" s="56" t="s">
        <v>40</v>
      </c>
      <c r="F72" s="57">
        <f t="shared" si="1"/>
        <v>64147</v>
      </c>
    </row>
    <row r="73" spans="1:6" ht="51.6">
      <c r="A73" s="52" t="s">
        <v>234</v>
      </c>
      <c r="B73" s="53" t="s">
        <v>143</v>
      </c>
      <c r="C73" s="54" t="s">
        <v>235</v>
      </c>
      <c r="D73" s="55">
        <v>40000</v>
      </c>
      <c r="E73" s="56" t="s">
        <v>40</v>
      </c>
      <c r="F73" s="57">
        <f t="shared" si="1"/>
        <v>40000</v>
      </c>
    </row>
    <row r="74" spans="1:6" ht="41.4">
      <c r="A74" s="52" t="s">
        <v>236</v>
      </c>
      <c r="B74" s="53" t="s">
        <v>143</v>
      </c>
      <c r="C74" s="54" t="s">
        <v>237</v>
      </c>
      <c r="D74" s="55">
        <v>85000000</v>
      </c>
      <c r="E74" s="56" t="s">
        <v>40</v>
      </c>
      <c r="F74" s="57">
        <f t="shared" si="1"/>
        <v>85000000</v>
      </c>
    </row>
    <row r="75" spans="1:6" ht="21">
      <c r="A75" s="52" t="s">
        <v>238</v>
      </c>
      <c r="B75" s="53" t="s">
        <v>143</v>
      </c>
      <c r="C75" s="54" t="s">
        <v>239</v>
      </c>
      <c r="D75" s="55">
        <v>100000</v>
      </c>
      <c r="E75" s="56" t="s">
        <v>40</v>
      </c>
      <c r="F75" s="57">
        <f t="shared" si="1"/>
        <v>100000</v>
      </c>
    </row>
    <row r="76" spans="1:6" ht="13.2">
      <c r="A76" s="52" t="s">
        <v>240</v>
      </c>
      <c r="B76" s="53" t="s">
        <v>143</v>
      </c>
      <c r="C76" s="54" t="s">
        <v>241</v>
      </c>
      <c r="D76" s="55">
        <v>16248.34</v>
      </c>
      <c r="E76" s="56" t="s">
        <v>40</v>
      </c>
      <c r="F76" s="57">
        <f t="shared" si="1"/>
        <v>16248.34</v>
      </c>
    </row>
    <row r="77" spans="1:6" ht="31.2">
      <c r="A77" s="52" t="s">
        <v>242</v>
      </c>
      <c r="B77" s="53" t="s">
        <v>143</v>
      </c>
      <c r="C77" s="54" t="s">
        <v>243</v>
      </c>
      <c r="D77" s="55">
        <v>629249</v>
      </c>
      <c r="E77" s="56">
        <v>18805.25</v>
      </c>
      <c r="F77" s="57">
        <f t="shared" si="1"/>
        <v>610443.75</v>
      </c>
    </row>
    <row r="78" spans="1:6" ht="31.2">
      <c r="A78" s="52" t="s">
        <v>244</v>
      </c>
      <c r="B78" s="53" t="s">
        <v>143</v>
      </c>
      <c r="C78" s="54" t="s">
        <v>245</v>
      </c>
      <c r="D78" s="55">
        <v>1054068</v>
      </c>
      <c r="E78" s="56">
        <v>156736.39000000001</v>
      </c>
      <c r="F78" s="57">
        <f t="shared" si="1"/>
        <v>897331.61</v>
      </c>
    </row>
    <row r="79" spans="1:6" ht="31.2">
      <c r="A79" s="52" t="s">
        <v>246</v>
      </c>
      <c r="B79" s="53" t="s">
        <v>143</v>
      </c>
      <c r="C79" s="54" t="s">
        <v>247</v>
      </c>
      <c r="D79" s="55">
        <v>205000</v>
      </c>
      <c r="E79" s="56">
        <v>4412</v>
      </c>
      <c r="F79" s="57">
        <f t="shared" ref="F79:F110" si="2">IF(OR(D79="-",IF(E79="-",0,E79)&gt;=IF(D79="-",0,D79)),"-",IF(D79="-",0,D79)-IF(E79="-",0,E79))</f>
        <v>200588</v>
      </c>
    </row>
    <row r="80" spans="1:6" ht="31.2">
      <c r="A80" s="52" t="s">
        <v>246</v>
      </c>
      <c r="B80" s="53" t="s">
        <v>143</v>
      </c>
      <c r="C80" s="54" t="s">
        <v>248</v>
      </c>
      <c r="D80" s="55">
        <v>61910</v>
      </c>
      <c r="E80" s="56" t="s">
        <v>40</v>
      </c>
      <c r="F80" s="57">
        <f t="shared" si="2"/>
        <v>61910</v>
      </c>
    </row>
    <row r="81" spans="1:6" ht="31.2">
      <c r="A81" s="52" t="s">
        <v>246</v>
      </c>
      <c r="B81" s="53" t="s">
        <v>143</v>
      </c>
      <c r="C81" s="54" t="s">
        <v>249</v>
      </c>
      <c r="D81" s="55">
        <v>1469900</v>
      </c>
      <c r="E81" s="56">
        <v>6688.5</v>
      </c>
      <c r="F81" s="57">
        <f t="shared" si="2"/>
        <v>1463211.5</v>
      </c>
    </row>
    <row r="82" spans="1:6" ht="31.2">
      <c r="A82" s="52" t="s">
        <v>246</v>
      </c>
      <c r="B82" s="53" t="s">
        <v>143</v>
      </c>
      <c r="C82" s="54" t="s">
        <v>250</v>
      </c>
      <c r="D82" s="55">
        <v>311790</v>
      </c>
      <c r="E82" s="56">
        <v>33064.589999999997</v>
      </c>
      <c r="F82" s="57">
        <f t="shared" si="2"/>
        <v>278725.41000000003</v>
      </c>
    </row>
    <row r="83" spans="1:6" ht="31.2">
      <c r="A83" s="52" t="s">
        <v>246</v>
      </c>
      <c r="B83" s="53" t="s">
        <v>143</v>
      </c>
      <c r="C83" s="54" t="s">
        <v>251</v>
      </c>
      <c r="D83" s="55">
        <v>20000</v>
      </c>
      <c r="E83" s="56" t="s">
        <v>40</v>
      </c>
      <c r="F83" s="57">
        <f t="shared" si="2"/>
        <v>20000</v>
      </c>
    </row>
    <row r="84" spans="1:6" ht="31.2">
      <c r="A84" s="52" t="s">
        <v>252</v>
      </c>
      <c r="B84" s="53" t="s">
        <v>143</v>
      </c>
      <c r="C84" s="54" t="s">
        <v>253</v>
      </c>
      <c r="D84" s="55">
        <v>767913</v>
      </c>
      <c r="E84" s="56" t="s">
        <v>40</v>
      </c>
      <c r="F84" s="57">
        <f t="shared" si="2"/>
        <v>767913</v>
      </c>
    </row>
    <row r="85" spans="1:6" ht="31.2">
      <c r="A85" s="52" t="s">
        <v>252</v>
      </c>
      <c r="B85" s="53" t="s">
        <v>143</v>
      </c>
      <c r="C85" s="54" t="s">
        <v>254</v>
      </c>
      <c r="D85" s="55">
        <v>231910</v>
      </c>
      <c r="E85" s="56" t="s">
        <v>40</v>
      </c>
      <c r="F85" s="57">
        <f t="shared" si="2"/>
        <v>231910</v>
      </c>
    </row>
    <row r="86" spans="1:6" ht="31.2">
      <c r="A86" s="52" t="s">
        <v>252</v>
      </c>
      <c r="B86" s="53" t="s">
        <v>143</v>
      </c>
      <c r="C86" s="54" t="s">
        <v>255</v>
      </c>
      <c r="D86" s="55">
        <v>3499377</v>
      </c>
      <c r="E86" s="56" t="s">
        <v>40</v>
      </c>
      <c r="F86" s="57">
        <f t="shared" si="2"/>
        <v>3499377</v>
      </c>
    </row>
    <row r="87" spans="1:6" ht="41.4">
      <c r="A87" s="52" t="s">
        <v>256</v>
      </c>
      <c r="B87" s="53" t="s">
        <v>143</v>
      </c>
      <c r="C87" s="54" t="s">
        <v>257</v>
      </c>
      <c r="D87" s="55">
        <v>1624597</v>
      </c>
      <c r="E87" s="56">
        <v>31099.17</v>
      </c>
      <c r="F87" s="57">
        <f t="shared" si="2"/>
        <v>1593497.83</v>
      </c>
    </row>
    <row r="88" spans="1:6" ht="41.4">
      <c r="A88" s="52" t="s">
        <v>256</v>
      </c>
      <c r="B88" s="53" t="s">
        <v>143</v>
      </c>
      <c r="C88" s="54" t="s">
        <v>258</v>
      </c>
      <c r="D88" s="55">
        <v>490628</v>
      </c>
      <c r="E88" s="56" t="s">
        <v>40</v>
      </c>
      <c r="F88" s="57">
        <f t="shared" si="2"/>
        <v>490628</v>
      </c>
    </row>
    <row r="89" spans="1:6" ht="41.4">
      <c r="A89" s="52" t="s">
        <v>256</v>
      </c>
      <c r="B89" s="53" t="s">
        <v>143</v>
      </c>
      <c r="C89" s="54" t="s">
        <v>259</v>
      </c>
      <c r="D89" s="55">
        <v>7403290</v>
      </c>
      <c r="E89" s="56">
        <v>97741.49</v>
      </c>
      <c r="F89" s="57">
        <f t="shared" si="2"/>
        <v>7305548.5099999998</v>
      </c>
    </row>
    <row r="90" spans="1:6" ht="21">
      <c r="A90" s="52" t="s">
        <v>260</v>
      </c>
      <c r="B90" s="53" t="s">
        <v>143</v>
      </c>
      <c r="C90" s="54" t="s">
        <v>261</v>
      </c>
      <c r="D90" s="55">
        <v>1262000</v>
      </c>
      <c r="E90" s="56" t="s">
        <v>40</v>
      </c>
      <c r="F90" s="57">
        <f t="shared" si="2"/>
        <v>1262000</v>
      </c>
    </row>
    <row r="91" spans="1:6" ht="13.2">
      <c r="A91" s="52" t="s">
        <v>262</v>
      </c>
      <c r="B91" s="53" t="s">
        <v>143</v>
      </c>
      <c r="C91" s="54" t="s">
        <v>263</v>
      </c>
      <c r="D91" s="55">
        <v>50000</v>
      </c>
      <c r="E91" s="56" t="s">
        <v>40</v>
      </c>
      <c r="F91" s="57">
        <f t="shared" si="2"/>
        <v>50000</v>
      </c>
    </row>
    <row r="92" spans="1:6" ht="13.2">
      <c r="A92" s="52" t="s">
        <v>264</v>
      </c>
      <c r="B92" s="53" t="s">
        <v>143</v>
      </c>
      <c r="C92" s="54" t="s">
        <v>265</v>
      </c>
      <c r="D92" s="55">
        <v>1488375</v>
      </c>
      <c r="E92" s="56" t="s">
        <v>40</v>
      </c>
      <c r="F92" s="57">
        <f t="shared" si="2"/>
        <v>1488375</v>
      </c>
    </row>
    <row r="93" spans="1:6" ht="31.2">
      <c r="A93" s="52" t="s">
        <v>170</v>
      </c>
      <c r="B93" s="53" t="s">
        <v>143</v>
      </c>
      <c r="C93" s="54" t="s">
        <v>266</v>
      </c>
      <c r="D93" s="55">
        <v>493512</v>
      </c>
      <c r="E93" s="56">
        <v>11931.76</v>
      </c>
      <c r="F93" s="57">
        <f t="shared" si="2"/>
        <v>481580.24</v>
      </c>
    </row>
    <row r="94" spans="1:6" ht="31.2">
      <c r="A94" s="52" t="s">
        <v>170</v>
      </c>
      <c r="B94" s="53" t="s">
        <v>143</v>
      </c>
      <c r="C94" s="54" t="s">
        <v>267</v>
      </c>
      <c r="D94" s="55">
        <v>70000</v>
      </c>
      <c r="E94" s="56" t="s">
        <v>40</v>
      </c>
      <c r="F94" s="57">
        <f t="shared" si="2"/>
        <v>70000</v>
      </c>
    </row>
    <row r="95" spans="1:6" ht="31.2">
      <c r="A95" s="52" t="s">
        <v>170</v>
      </c>
      <c r="B95" s="53" t="s">
        <v>143</v>
      </c>
      <c r="C95" s="54" t="s">
        <v>268</v>
      </c>
      <c r="D95" s="55">
        <v>30000</v>
      </c>
      <c r="E95" s="56" t="s">
        <v>40</v>
      </c>
      <c r="F95" s="57">
        <f t="shared" si="2"/>
        <v>30000</v>
      </c>
    </row>
    <row r="96" spans="1:6" ht="31.2">
      <c r="A96" s="52" t="s">
        <v>170</v>
      </c>
      <c r="B96" s="53" t="s">
        <v>143</v>
      </c>
      <c r="C96" s="54" t="s">
        <v>269</v>
      </c>
      <c r="D96" s="55">
        <v>149041</v>
      </c>
      <c r="E96" s="56" t="s">
        <v>40</v>
      </c>
      <c r="F96" s="57">
        <f t="shared" si="2"/>
        <v>149041</v>
      </c>
    </row>
    <row r="97" spans="1:6" ht="21">
      <c r="A97" s="52" t="s">
        <v>270</v>
      </c>
      <c r="B97" s="53" t="s">
        <v>143</v>
      </c>
      <c r="C97" s="54" t="s">
        <v>271</v>
      </c>
      <c r="D97" s="55">
        <v>450000</v>
      </c>
      <c r="E97" s="56">
        <v>22702.19</v>
      </c>
      <c r="F97" s="57">
        <f t="shared" si="2"/>
        <v>427297.81</v>
      </c>
    </row>
    <row r="98" spans="1:6" ht="31.2">
      <c r="A98" s="52" t="s">
        <v>272</v>
      </c>
      <c r="B98" s="53" t="s">
        <v>143</v>
      </c>
      <c r="C98" s="54" t="s">
        <v>273</v>
      </c>
      <c r="D98" s="55">
        <v>100000</v>
      </c>
      <c r="E98" s="56" t="s">
        <v>40</v>
      </c>
      <c r="F98" s="57">
        <f t="shared" si="2"/>
        <v>100000</v>
      </c>
    </row>
    <row r="99" spans="1:6" ht="9" customHeight="1">
      <c r="A99" s="65"/>
      <c r="B99" s="66"/>
      <c r="C99" s="67"/>
      <c r="D99" s="68"/>
      <c r="E99" s="66"/>
      <c r="F99" s="66"/>
    </row>
    <row r="100" spans="1:6" ht="13.5" customHeight="1">
      <c r="A100" s="69" t="s">
        <v>274</v>
      </c>
      <c r="B100" s="70" t="s">
        <v>275</v>
      </c>
      <c r="C100" s="71" t="s">
        <v>144</v>
      </c>
      <c r="D100" s="72">
        <v>-9096444.4700000007</v>
      </c>
      <c r="E100" s="72">
        <v>1396275.3</v>
      </c>
      <c r="F100" s="73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C40" sqref="C4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277</v>
      </c>
      <c r="B1" s="119"/>
      <c r="C1" s="119"/>
      <c r="D1" s="119"/>
      <c r="E1" s="119"/>
      <c r="F1" s="119"/>
    </row>
    <row r="2" spans="1:6" ht="13.2" customHeight="1">
      <c r="A2" s="95" t="s">
        <v>278</v>
      </c>
      <c r="B2" s="95"/>
      <c r="C2" s="95"/>
      <c r="D2" s="95"/>
      <c r="E2" s="95"/>
      <c r="F2" s="95"/>
    </row>
    <row r="3" spans="1:6" ht="9" customHeight="1">
      <c r="A3" s="5"/>
      <c r="B3" s="74"/>
      <c r="C3" s="44"/>
      <c r="D3" s="9"/>
      <c r="E3" s="9"/>
      <c r="F3" s="44"/>
    </row>
    <row r="4" spans="1:6" ht="13.95" customHeight="1">
      <c r="A4" s="106" t="s">
        <v>21</v>
      </c>
      <c r="B4" s="100" t="s">
        <v>22</v>
      </c>
      <c r="C4" s="112" t="s">
        <v>279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1" t="s">
        <v>28</v>
      </c>
      <c r="F11" s="23" t="s">
        <v>29</v>
      </c>
    </row>
    <row r="12" spans="1:6" ht="21">
      <c r="A12" s="75" t="s">
        <v>280</v>
      </c>
      <c r="B12" s="25" t="s">
        <v>281</v>
      </c>
      <c r="C12" s="76" t="s">
        <v>144</v>
      </c>
      <c r="D12" s="27">
        <v>9096444.4700000007</v>
      </c>
      <c r="E12" s="27">
        <v>-1396275.3</v>
      </c>
      <c r="F12" s="28" t="s">
        <v>144</v>
      </c>
    </row>
    <row r="13" spans="1:6" ht="13.2">
      <c r="A13" s="77" t="s">
        <v>33</v>
      </c>
      <c r="B13" s="78"/>
      <c r="C13" s="79"/>
      <c r="D13" s="80"/>
      <c r="E13" s="80"/>
      <c r="F13" s="81"/>
    </row>
    <row r="14" spans="1:6" ht="13.2">
      <c r="A14" s="52" t="s">
        <v>282</v>
      </c>
      <c r="B14" s="82" t="s">
        <v>283</v>
      </c>
      <c r="C14" s="83" t="s">
        <v>144</v>
      </c>
      <c r="D14" s="55">
        <v>5616887</v>
      </c>
      <c r="E14" s="55" t="s">
        <v>40</v>
      </c>
      <c r="F14" s="57">
        <v>5616887</v>
      </c>
    </row>
    <row r="15" spans="1:6" ht="13.2">
      <c r="A15" s="77" t="s">
        <v>284</v>
      </c>
      <c r="B15" s="78"/>
      <c r="C15" s="79"/>
      <c r="D15" s="80"/>
      <c r="E15" s="80"/>
      <c r="F15" s="81"/>
    </row>
    <row r="16" spans="1:6" ht="21">
      <c r="A16" s="84" t="s">
        <v>285</v>
      </c>
      <c r="B16" s="85" t="s">
        <v>283</v>
      </c>
      <c r="C16" s="86" t="s">
        <v>286</v>
      </c>
      <c r="D16" s="87">
        <v>11316887</v>
      </c>
      <c r="E16" s="87" t="s">
        <v>40</v>
      </c>
      <c r="F16" s="88">
        <v>11316887</v>
      </c>
    </row>
    <row r="17" spans="1:6" ht="21">
      <c r="A17" s="35" t="s">
        <v>287</v>
      </c>
      <c r="B17" s="36" t="s">
        <v>283</v>
      </c>
      <c r="C17" s="89" t="s">
        <v>288</v>
      </c>
      <c r="D17" s="38">
        <v>-5700000</v>
      </c>
      <c r="E17" s="38" t="s">
        <v>40</v>
      </c>
      <c r="F17" s="39">
        <v>-5700000</v>
      </c>
    </row>
    <row r="18" spans="1:6" ht="13.2">
      <c r="A18" s="52" t="s">
        <v>289</v>
      </c>
      <c r="B18" s="82" t="s">
        <v>290</v>
      </c>
      <c r="C18" s="83" t="s">
        <v>144</v>
      </c>
      <c r="D18" s="55" t="s">
        <v>40</v>
      </c>
      <c r="E18" s="55" t="s">
        <v>40</v>
      </c>
      <c r="F18" s="57" t="s">
        <v>40</v>
      </c>
    </row>
    <row r="19" spans="1:6" ht="13.2">
      <c r="A19" s="77" t="s">
        <v>284</v>
      </c>
      <c r="B19" s="78"/>
      <c r="C19" s="79"/>
      <c r="D19" s="80"/>
      <c r="E19" s="80"/>
      <c r="F19" s="81"/>
    </row>
    <row r="20" spans="1:6" ht="13.2">
      <c r="A20" s="75" t="s">
        <v>291</v>
      </c>
      <c r="B20" s="25" t="s">
        <v>292</v>
      </c>
      <c r="C20" s="76" t="s">
        <v>293</v>
      </c>
      <c r="D20" s="27">
        <v>3479557.47</v>
      </c>
      <c r="E20" s="27">
        <v>-1396275.3</v>
      </c>
      <c r="F20" s="28">
        <v>4875832.7699999996</v>
      </c>
    </row>
    <row r="21" spans="1:6" ht="21">
      <c r="A21" s="75" t="s">
        <v>294</v>
      </c>
      <c r="B21" s="25" t="s">
        <v>292</v>
      </c>
      <c r="C21" s="76" t="s">
        <v>295</v>
      </c>
      <c r="D21" s="27">
        <v>3479557.47</v>
      </c>
      <c r="E21" s="27">
        <v>-1396275.3</v>
      </c>
      <c r="F21" s="28">
        <v>4875832.7699999996</v>
      </c>
    </row>
    <row r="22" spans="1:6" ht="13.2">
      <c r="A22" s="75" t="s">
        <v>296</v>
      </c>
      <c r="B22" s="25" t="s">
        <v>297</v>
      </c>
      <c r="C22" s="76" t="s">
        <v>298</v>
      </c>
      <c r="D22" s="27">
        <v>-216572721.56999999</v>
      </c>
      <c r="E22" s="27">
        <v>-4417048.8099999996</v>
      </c>
      <c r="F22" s="28" t="s">
        <v>276</v>
      </c>
    </row>
    <row r="23" spans="1:6" ht="21">
      <c r="A23" s="35" t="s">
        <v>299</v>
      </c>
      <c r="B23" s="36" t="s">
        <v>297</v>
      </c>
      <c r="C23" s="89" t="s">
        <v>300</v>
      </c>
      <c r="D23" s="38">
        <v>-216572721.56999999</v>
      </c>
      <c r="E23" s="38">
        <v>-4417048.8099999996</v>
      </c>
      <c r="F23" s="39" t="s">
        <v>276</v>
      </c>
    </row>
    <row r="24" spans="1:6" ht="13.2">
      <c r="A24" s="75" t="s">
        <v>301</v>
      </c>
      <c r="B24" s="25" t="s">
        <v>302</v>
      </c>
      <c r="C24" s="76" t="s">
        <v>303</v>
      </c>
      <c r="D24" s="27">
        <v>220052279.03999999</v>
      </c>
      <c r="E24" s="27">
        <v>3020773.51</v>
      </c>
      <c r="F24" s="28" t="s">
        <v>276</v>
      </c>
    </row>
    <row r="25" spans="1:6" ht="21">
      <c r="A25" s="35" t="s">
        <v>304</v>
      </c>
      <c r="B25" s="36" t="s">
        <v>302</v>
      </c>
      <c r="C25" s="89" t="s">
        <v>305</v>
      </c>
      <c r="D25" s="38">
        <v>220052279.03999999</v>
      </c>
      <c r="E25" s="38">
        <v>3020773.51</v>
      </c>
      <c r="F25" s="39" t="s">
        <v>276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12.75" customHeight="1">
      <c r="A28" s="121" t="s">
        <v>322</v>
      </c>
      <c r="C28" s="121" t="s">
        <v>321</v>
      </c>
    </row>
    <row r="32" spans="1:6" ht="12.75" customHeight="1">
      <c r="C32" s="121" t="s">
        <v>323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306</v>
      </c>
      <c r="B1" t="s">
        <v>28</v>
      </c>
    </row>
    <row r="2" spans="1:2">
      <c r="A2" t="s">
        <v>307</v>
      </c>
      <c r="B2" t="s">
        <v>308</v>
      </c>
    </row>
    <row r="3" spans="1:2">
      <c r="A3" t="s">
        <v>309</v>
      </c>
      <c r="B3" t="s">
        <v>6</v>
      </c>
    </row>
    <row r="4" spans="1:2">
      <c r="A4" t="s">
        <v>310</v>
      </c>
      <c r="B4" t="s">
        <v>311</v>
      </c>
    </row>
    <row r="5" spans="1:2">
      <c r="A5" t="s">
        <v>312</v>
      </c>
      <c r="B5" t="s">
        <v>313</v>
      </c>
    </row>
    <row r="6" spans="1:2">
      <c r="A6" t="s">
        <v>314</v>
      </c>
      <c r="B6" t="s">
        <v>315</v>
      </c>
    </row>
    <row r="7" spans="1:2">
      <c r="A7" t="s">
        <v>316</v>
      </c>
      <c r="B7" t="s">
        <v>315</v>
      </c>
    </row>
    <row r="8" spans="1:2">
      <c r="A8" t="s">
        <v>317</v>
      </c>
      <c r="B8" t="s">
        <v>318</v>
      </c>
    </row>
    <row r="9" spans="1:2">
      <c r="A9" t="s">
        <v>319</v>
      </c>
      <c r="B9" t="s">
        <v>18</v>
      </c>
    </row>
    <row r="10" spans="1:2">
      <c r="A10" t="s">
        <v>320</v>
      </c>
      <c r="B10" t="s">
        <v>313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2023-03-03T05:54:49Z</dcterms:created>
  <dcterms:modified xsi:type="dcterms:W3CDTF">2023-03-03T05:54:50Z</dcterms:modified>
</cp:coreProperties>
</file>