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Доходы!$F$87</definedName>
    <definedName name="LAST_CELL" localSheetId="2">Источники!$F$39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Доходы!$A$87</definedName>
    <definedName name="REND_1" localSheetId="2">Источники!$A$27</definedName>
    <definedName name="REND_1" localSheetId="1">Расходы!$A$124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4519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</calcChain>
</file>

<file path=xl/sharedStrings.xml><?xml version="1.0" encoding="utf-8"?>
<sst xmlns="http://schemas.openxmlformats.org/spreadsheetml/2006/main" count="688" uniqueCount="386">
  <si>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</si>
  <si>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</si>
  <si>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</si>
  <si>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</si>
  <si>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</si>
  <si>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2025 г.</t>
  </si>
  <si>
    <t>01.10.2025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</si>
  <si>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</si>
  <si>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</si>
  <si>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</si>
  <si>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</si>
  <si>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</si>
  <si>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</si>
  <si>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</si>
  <si>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городского поселения город Сердобск муниципального района Сердобский район Пензенской области</t>
  </si>
  <si>
    <t>Город Сердобск</t>
  </si>
  <si>
    <t>Единица измерения: руб.</t>
  </si>
  <si>
    <t>901</t>
  </si>
  <si>
    <t>56656101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</si>
  <si>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</si>
  <si>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</si>
  <si>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</si>
  <si>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</si>
  <si>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</si>
  <si>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</si>
  <si>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</si>
  <si>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</si>
  <si>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</si>
  <si>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</si>
  <si>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</si>
  <si>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</si>
  <si>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</si>
  <si>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</si>
  <si>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</si>
  <si>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</si>
  <si>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</si>
  <si>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</si>
  <si>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</si>
  <si>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</si>
  <si>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</si>
  <si>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</si>
  <si>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</si>
  <si>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</si>
  <si>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</si>
  <si>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</si>
  <si>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</si>
  <si>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</si>
  <si>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</si>
  <si>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</si>
  <si>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</si>
  <si>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</si>
  <si>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</si>
  <si>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</si>
  <si>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</si>
  <si>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</si>
  <si>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</si>
  <si>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</si>
  <si>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</si>
  <si>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</si>
  <si>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</si>
  <si>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</si>
  <si>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</si>
  <si>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</si>
  <si>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</si>
  <si>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</si>
  <si>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</si>
  <si>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</si>
  <si>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</si>
  <si>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</si>
  <si>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</si>
  <si>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</si>
  <si>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</si>
  <si>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</si>
  <si>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</si>
  <si>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</si>
  <si>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</si>
  <si>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</si>
  <si>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</si>
  <si>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</si>
  <si>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</si>
  <si>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</si>
  <si>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</si>
  <si>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</si>
  <si>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</si>
  <si>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</si>
  <si>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</si>
  <si>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</si>
  <si>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</si>
  <si>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</si>
  <si>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</si>
  <si>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</si>
  <si>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</si>
  <si>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901 11105013130000120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</si>
  <si>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</si>
  <si>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901 11105025130000120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</si>
  <si>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</si>
  <si>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901 11105035130000120</t>
  </si>
  <si>
    <t>Доходы от сдачи в аренду имущества, составляющего казну городских поселений (за исключением земельных участков)</t>
  </si>
  <si>
    <t>901 11105075130000120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</si>
  <si>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</si>
  <si>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901 11107015130000120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</si>
  <si>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</si>
  <si>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</si>
  <si>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</si>
  <si>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901 11109080130000120</t>
  </si>
  <si>
    <t>Прочие доходы от оказания платных услуг (работ) получателями средств бюджетов городских поселений</t>
  </si>
  <si>
    <t>901 11301995130000130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</si>
  <si>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</si>
  <si>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901 11406013130000430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</si>
  <si>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</si>
  <si>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901 11406025130000430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</si>
  <si>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</si>
  <si>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901 11406313130000430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</si>
  <si>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</si>
  <si>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901 11607090130000140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</si>
  <si>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</si>
  <si>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</si>
  <si>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</si>
  <si>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182 11610123010131140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</si>
  <si>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</si>
  <si>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992 20215001130000150</t>
  </si>
  <si>
    <t>Субсидии бюджетам городских поселений на реализацию мероприятий по модернизации коммунальной инфраструктуры</t>
  </si>
  <si>
    <t>901 20225154130000150</t>
  </si>
  <si>
    <t>Субсидии бюджетам городских поселений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</si>
  <si>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901 20225154139572150</t>
  </si>
  <si>
    <t>Субсидии бюджетам городских поселений на реализацию мероприятий по модернизации коммунальной инфраструктуры (за счет средств федерального бюджета)</t>
  </si>
  <si>
    <t>901 20225154139573150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</si>
  <si>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</si>
  <si>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901 20225424130000150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</si>
  <si>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(за счет средств бюджета Пензенской области на софинансирование средств федерального бюджета)</t>
  </si>
  <si>
    <t>901 20225424139284150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</si>
  <si>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(за счет средств федерального бюджета)</t>
  </si>
  <si>
    <t>901 20225424139561150</t>
  </si>
  <si>
    <t>Субсидии бюджетам городских поселений на реализацию мероприятий по обеспечению жильем молодых семей</t>
  </si>
  <si>
    <t>901 20225497130000150</t>
  </si>
  <si>
    <t>Субсидии бюджетам городских поселений на реализацию мероприятий по обеспечению жильем молодых семей (за счет средств бюджета Пензенской области на софинансирование средств федерального бюджета)</t>
  </si>
  <si>
    <t>901 20225497139261150</t>
  </si>
  <si>
    <t>Субсидии бюджетам городских поселений на реализацию мероприятий по обеспечению жильем молодых семей (за счет средств федерального бюджета)</t>
  </si>
  <si>
    <t>901 20225497139511150</t>
  </si>
  <si>
    <t>Субсидии бюджетам городских поселений на реализацию программ формирования современной городской среды</t>
  </si>
  <si>
    <t>901 20225555130000150</t>
  </si>
  <si>
    <t>Субсидии бюджетам городских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</si>
  <si>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901 20225555139257150</t>
  </si>
  <si>
    <t>Субсидии бюджетам городских поселений на реализацию программ формирования современной городской среды (за счет средств федерального бюджета)</t>
  </si>
  <si>
    <t>901 20225555139508150</t>
  </si>
  <si>
    <t>Прочие субсидии бюджетам городских поселений</t>
  </si>
  <si>
    <t>901 20229999130000150</t>
  </si>
  <si>
    <t>Прочие субсидии бюджетам городских поселений на совершенствование систем наружного освещения населенных пунктов</t>
  </si>
  <si>
    <t>901 20229999139203150</t>
  </si>
  <si>
    <t>Прочие субсидии бюджетам городских поселений на повышение оплаты труда работников муниципальных учреждений культуры в соответствии с Указом Президента Российской Федерации от 7 мая 2012 года №597 «О мероприятиях по реализации государственной социальной политики»</t>
  </si>
  <si>
    <t>901 20229999139210150</t>
  </si>
  <si>
    <t>Прочие субсидии бюджетам городских поселений на повышение оплаты труда работников бюджетной сферы в связи с увеличением минимального размера оплаты труда</t>
  </si>
  <si>
    <t>901 20229999139224150</t>
  </si>
  <si>
    <t>Субвенции бюджетам городских поселений на выполнение передаваемых полномочий субъектов Российской Федерации</t>
  </si>
  <si>
    <t>901 20230024130000150</t>
  </si>
  <si>
    <t>Субвенции бюджетам городских поселений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</si>
  <si>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901 20230024139397150</t>
  </si>
  <si>
    <t>Прочие межбюджетные трансферты, передаваемые бюджетам городских поселений</t>
  </si>
  <si>
    <t>901 20249999130000150</t>
  </si>
  <si>
    <t>Прочие межбюджетные трансферты, предаваемые бюджетам городских поселенийна поддержку мер по обеспечению сбалансированности бюджетов</t>
  </si>
  <si>
    <t>901 20249999135600150</t>
  </si>
  <si>
    <t>Прочие межбюджетные трансферты, передаваемые бюджетам городских поселений за счет платы за негативное воздействие на окружающую среду</t>
  </si>
  <si>
    <t>901 20249999135800150</t>
  </si>
  <si>
    <t>Прочие межбюджетные трансферты, передаваемые бюджетам городских поселений на премирование территорий - победителей конкурса на звание «Самое благоустроенное муниципальное образование Пензенской области»</t>
  </si>
  <si>
    <t>901 20249999139453150</t>
  </si>
  <si>
    <t>Иные межбюджетные трансферты бюджетам городских поселений 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</t>
  </si>
  <si>
    <t>901 20249999139498150</t>
  </si>
  <si>
    <t>Прочие безвозмездные поступления в бюджеты городских поселений</t>
  </si>
  <si>
    <t>901 20705030130000150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</si>
  <si>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</si>
  <si>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</si>
  <si>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</si>
  <si>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</si>
  <si>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</si>
  <si>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</si>
  <si>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обеспечение  развития муниципальной службы в городе Сердобске</t>
  </si>
  <si>
    <t xml:space="preserve">901 0104 0800107010 244 </t>
  </si>
  <si>
    <t>Расходы на выплаты по оплате труда работников органов местного самоуправления</t>
  </si>
  <si>
    <t xml:space="preserve">901 0104 7210002100 121 </t>
  </si>
  <si>
    <t xml:space="preserve">901 0104 7210002100 122 </t>
  </si>
  <si>
    <t xml:space="preserve">901 0104 7210002100 129 </t>
  </si>
  <si>
    <t>Расходы на обеспечение функций органов местного самоуправления</t>
  </si>
  <si>
    <t xml:space="preserve">901 0104 7210002200 122 </t>
  </si>
  <si>
    <t xml:space="preserve">901 0104 7210002200 244 </t>
  </si>
  <si>
    <t xml:space="preserve">901 0104 7210002200 853 </t>
  </si>
  <si>
    <t xml:space="preserve">901 0104 7220002100 121 </t>
  </si>
  <si>
    <t xml:space="preserve">901 0104 7220002100 122 </t>
  </si>
  <si>
    <t xml:space="preserve">901 0104 7220002100 129 </t>
  </si>
  <si>
    <t>Межбюджетные трансферты бюджетам муниципальных районов из бюджетов поселений на осуществление полномочий поселений по организации исполнения бюджета в соответствии с заключенными соглашениями</t>
  </si>
  <si>
    <t xml:space="preserve">901 0106 8010000550 540 </t>
  </si>
  <si>
    <t>Резервные фонды Администрации города Сердобска</t>
  </si>
  <si>
    <t xml:space="preserve">901 0111 8110020500 870 </t>
  </si>
  <si>
    <t>Расходы на обеспечение деятельности (оказание услуг) МКУ 'Управление капитального строительства' города Сердобска Сердобского района</t>
  </si>
  <si>
    <t xml:space="preserve">901 0113 0600107430 111 </t>
  </si>
  <si>
    <t xml:space="preserve">901 0113 0600107430 119 </t>
  </si>
  <si>
    <t xml:space="preserve">901 0113 0600107430 244 </t>
  </si>
  <si>
    <t xml:space="preserve">901 0113 0600107430 853 </t>
  </si>
  <si>
    <t>Расходы за счет субсидии на повышение оплаты труда работников бюджетной сферы в связи с увеличением минимального размера оплаты труда</t>
  </si>
  <si>
    <t xml:space="preserve">901 0113 0600171053 111 </t>
  </si>
  <si>
    <t xml:space="preserve">901 0113 0600171053 119 </t>
  </si>
  <si>
    <t>Софинансирование расходов за счет средств местного бюджета на повышение оплаты труда работников бюджетной сферы в связи с увеличением минимального размера оплаты труда</t>
  </si>
  <si>
    <t xml:space="preserve">901 0113 06001Z1053 111 </t>
  </si>
  <si>
    <t xml:space="preserve">901 0113 06001Z1053 119 </t>
  </si>
  <si>
    <t>Оценка недвижимости, регулирование отношений по муниципальной собственности и ее содержание</t>
  </si>
  <si>
    <t xml:space="preserve">901 0113 0700120410 244 </t>
  </si>
  <si>
    <t xml:space="preserve">901 0113 0700120410 247 </t>
  </si>
  <si>
    <t xml:space="preserve">901 0113 0700120410 851 </t>
  </si>
  <si>
    <t xml:space="preserve">901 0113 0700120410 852 </t>
  </si>
  <si>
    <t>Расходы на обеспечение деятельности (оказание услуг) МКУ "Управление по обеспечению функционирования муниципальных учреждений города Сердобска"</t>
  </si>
  <si>
    <t xml:space="preserve">901 0113 1200107440 111 </t>
  </si>
  <si>
    <t xml:space="preserve">901 0113 1200107440 112 </t>
  </si>
  <si>
    <t xml:space="preserve">901 0113 1200107440 119 </t>
  </si>
  <si>
    <t xml:space="preserve">901 0113 1200107440 244 </t>
  </si>
  <si>
    <t xml:space="preserve">901 0113 1200107440 321 </t>
  </si>
  <si>
    <t xml:space="preserve">901 0113 1200107440 852 </t>
  </si>
  <si>
    <t xml:space="preserve">901 0113 1200107440 853 </t>
  </si>
  <si>
    <t xml:space="preserve">901 0113 1200171053 111 </t>
  </si>
  <si>
    <t xml:space="preserve">901 0113 1200171053 119 </t>
  </si>
  <si>
    <t xml:space="preserve">901 0113 12001Z1053 111 </t>
  </si>
  <si>
    <t xml:space="preserve">901 0113 12001Z1053 119 </t>
  </si>
  <si>
    <t>Расходы бюджета города Сердобска на исполнение судебных актов по искам к казне города Сердобска о возмещении вреда, причиненного гражданину или юридическомулицу в результате незаконных действий (бездействия) органов местного самоуправления или должностных лиц органов, и о присуждении компенсации за нарушение права исполнения судебного акта в разумный срок</t>
  </si>
  <si>
    <t xml:space="preserve">901 0113 8310020910 831 </t>
  </si>
  <si>
    <t xml:space="preserve">901 0113 8310020910 852 </t>
  </si>
  <si>
    <t>Расходы на предоставление денежных выплат гражданам, имеющим звание "Почетный гражданин города Сердобска"</t>
  </si>
  <si>
    <t xml:space="preserve">901 0113 9410021220 360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</si>
  <si>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характера"</t>
  </si>
  <si>
    <t xml:space="preserve">901 0310 0320106420 540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</si>
  <si>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"Участие в предупреждении и ликвидации последствий чрезвычайных ситуаций в границах поселения"</t>
  </si>
  <si>
    <t xml:space="preserve">901 0310 0330106430 540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</si>
  <si>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"Обеспечение первичных мер пожарной безопасности в границах населенных пунктов поселения"</t>
  </si>
  <si>
    <t xml:space="preserve">901 0314 0310106410 540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</si>
  <si>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"Создание условий для массового отдыха жителей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полосам"</t>
  </si>
  <si>
    <t xml:space="preserve">901 0314 0320106440 540 </t>
  </si>
  <si>
    <t>Создание условий для массового отдыха жителей поселения и организация благоустройства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</si>
  <si>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 xml:space="preserve">901 0314 0320165250 244 </t>
  </si>
  <si>
    <t>Противодействие террористической и экстремистской деятельности на территории города Сердобска</t>
  </si>
  <si>
    <t xml:space="preserve">901 0314 0400105350 244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</si>
  <si>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профилактики экстремистской деятельности</t>
  </si>
  <si>
    <t xml:space="preserve">901 0314 0400106180 540 </t>
  </si>
  <si>
    <t xml:space="preserve">901 0409 0200171053 611 </t>
  </si>
  <si>
    <t>Содержание автомобильных дорог и искусственных сооружений на них</t>
  </si>
  <si>
    <t xml:space="preserve">901 0409 020019Д010 244 </t>
  </si>
  <si>
    <t>Расходы на обеспечение деятельности (оказание услуг) МБУ "Служба благоустройства" города Сердобска</t>
  </si>
  <si>
    <t xml:space="preserve">901 0409 020019Д610 611 </t>
  </si>
  <si>
    <t xml:space="preserve">901 0409 020019Д610 612 </t>
  </si>
  <si>
    <t xml:space="preserve">901 0409 02001Z1053 611 </t>
  </si>
  <si>
    <t xml:space="preserve">901 0409 02К019Д610 612 </t>
  </si>
  <si>
    <t>Постановка на кадастровый учет документов территориального планирования, разработка проектов межевания, корректировка ПСД сетей инфраструктуры, инвентаризация земельных участков</t>
  </si>
  <si>
    <t xml:space="preserve">901 0412 1700107100 244 </t>
  </si>
  <si>
    <t xml:space="preserve">901 0501 0700120410 244 </t>
  </si>
  <si>
    <t>Расходы на проведение мероприятий для развития массового жилищного строительства</t>
  </si>
  <si>
    <t xml:space="preserve">901 0501 1900107200 414 </t>
  </si>
  <si>
    <t>Расходы на проведение мероприятий по капитальному ремонту сетей и сооружений водоснабжения и водоотведения за счет средств бюджета города Сердобска</t>
  </si>
  <si>
    <t xml:space="preserve">901 0502 1400107041 243 </t>
  </si>
  <si>
    <t>Расходы на проведение мероприятий по текущему ремонту сетей водоснабжения и водоотведения</t>
  </si>
  <si>
    <t xml:space="preserve">901 0502 1400207040 244 </t>
  </si>
  <si>
    <t>Реализация мероприятий по модернизации коммунальной инфраструктуры</t>
  </si>
  <si>
    <t xml:space="preserve">901 0502 140И351540 243 </t>
  </si>
  <si>
    <t>Расходы на проведение мероприятий по модернизации и строительству сетей теплоснабжения</t>
  </si>
  <si>
    <t xml:space="preserve">901 0502 1500207050 243 </t>
  </si>
  <si>
    <t xml:space="preserve">901 0502 1500207050 244 </t>
  </si>
  <si>
    <t>Расходы на капитальный ремонт теплотрассы от котельной № 1 расположенной по адресу: Пензенская область, Сердобский район, г. Сердобск, пр. Строительный, д.3</t>
  </si>
  <si>
    <t xml:space="preserve">901 0502 15002SФ600 243 </t>
  </si>
  <si>
    <t>Расходы на предоставление субсидий муниципальным предприятиям коммунального хозяйства</t>
  </si>
  <si>
    <t xml:space="preserve">901 0502 8410007090 811 </t>
  </si>
  <si>
    <t>Расходы на проведение мероприятий, связанных с подготовкой к отопительному сезону</t>
  </si>
  <si>
    <t xml:space="preserve">901 0502 8430007091 244 </t>
  </si>
  <si>
    <t>Благоустройство пешеходных зон в городе Сердобске в рамках реализации пилотного проекта, направленного на стимулирование рождаемости</t>
  </si>
  <si>
    <t xml:space="preserve">901 0503 0200207410 244 </t>
  </si>
  <si>
    <t>Расходы на проведение мероприятий по благоустройству</t>
  </si>
  <si>
    <t xml:space="preserve">901 0503 0200207450 244 </t>
  </si>
  <si>
    <t xml:space="preserve">901 0503 0200207450 247 </t>
  </si>
  <si>
    <t xml:space="preserve">901 0503 0200207450 611 </t>
  </si>
  <si>
    <t xml:space="preserve">901 0503 0200207450 612 </t>
  </si>
  <si>
    <t xml:space="preserve">901 0503 0200207450 853 </t>
  </si>
  <si>
    <t>Премирование территорий-победителей конкурса на звание "Самое благоустроенное муниципальное образование Пензенской области"</t>
  </si>
  <si>
    <t xml:space="preserve">901 0503 0200271420 244 </t>
  </si>
  <si>
    <t>Софинансирование расходов на совершенствование систем наружного освещения города Сердобска Сердобского района Пензенской области</t>
  </si>
  <si>
    <t xml:space="preserve">901 0503 02002S1400 244 </t>
  </si>
  <si>
    <t>Реализация программ формирования современной городской среды</t>
  </si>
  <si>
    <t xml:space="preserve">901 0503 130И455550 612 </t>
  </si>
  <si>
    <t xml:space="preserve">901 0505 0200207450 612 </t>
  </si>
  <si>
    <t>Расходы на обеспечение деятельности (оказание услуг) МКУ "Похоронная служба"</t>
  </si>
  <si>
    <t xml:space="preserve">901 0505 0200307020 111 </t>
  </si>
  <si>
    <t xml:space="preserve">901 0505 0200307020 119 </t>
  </si>
  <si>
    <t xml:space="preserve">901 0505 0200307020 244 </t>
  </si>
  <si>
    <t xml:space="preserve">901 0505 0200307020 247 </t>
  </si>
  <si>
    <t xml:space="preserve">901 0505 0200307020 851 </t>
  </si>
  <si>
    <t xml:space="preserve">901 0505 0200371053 111 </t>
  </si>
  <si>
    <t xml:space="preserve">901 0505 0200371053 119 </t>
  </si>
  <si>
    <t xml:space="preserve">901 0505 02003Z1053 111 </t>
  </si>
  <si>
    <t xml:space="preserve">901 0505 02003Z1053 119 </t>
  </si>
  <si>
    <t>Исполнение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</t>
  </si>
  <si>
    <t xml:space="preserve">901 0505 0200474630 244 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</si>
  <si>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</si>
  <si>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901 0505 130И454240 612 </t>
  </si>
  <si>
    <t>Расходы за счет иных межбюджетных трансфертов, источником финансового обеспечения которых являются доходы, имеющие целевой характер, в соответствии с Федеральным законом от 10.01.2002 № 7-ФЗ "Об охране окружающей среды"</t>
  </si>
  <si>
    <t xml:space="preserve">901 0605 0200507520 244 </t>
  </si>
  <si>
    <t>Расходы на проведение мероприятий для детей и молодежи</t>
  </si>
  <si>
    <t xml:space="preserve">901 0707 8510007110 244 </t>
  </si>
  <si>
    <t>Расходы на обеспечение деятельности (оказание услуг) МБУК 'Культурно-досуговый центр' города Сердобска Сердобского района (библиотеки)</t>
  </si>
  <si>
    <t xml:space="preserve">901 0801 0520105210 611 </t>
  </si>
  <si>
    <t>Расходы на обеспечение деятельности (оказание услуг) МБУК 'Культурно-досуговый центр' города Сердобска Сердобского района (Парк КиО 'Березовая роща')</t>
  </si>
  <si>
    <t xml:space="preserve">901 0801 0520105230 611 </t>
  </si>
  <si>
    <t>Расходы на обеспечение деятельности (оказание услуг) МКУК 'Историко-краеведческий музей' города Сердобска Сердобского района</t>
  </si>
  <si>
    <t xml:space="preserve">901 0801 0520107220 111 </t>
  </si>
  <si>
    <t xml:space="preserve">901 0801 0520107220 244 </t>
  </si>
  <si>
    <t xml:space="preserve">901 0801 0520107220 247 </t>
  </si>
  <si>
    <t xml:space="preserve">901 0801 0520107220 851 </t>
  </si>
  <si>
    <t xml:space="preserve">901 0801 0520107220 853 </t>
  </si>
  <si>
    <t>Расходы за счет субсидии на повышение оплаты труда работников муниципальных учреждений культуры в соответствии с Указом Президента РФ от 07.05.2012 № 597</t>
  </si>
  <si>
    <t xml:space="preserve">901 0801 0520171051 111 </t>
  </si>
  <si>
    <t xml:space="preserve">901 0801 0520171051 119 </t>
  </si>
  <si>
    <t xml:space="preserve">901 0801 0520171051 611 </t>
  </si>
  <si>
    <t>Софинансирование расходов на повышение оплаты труда работников бюджетной сферы муниципальных учреждений культуры в соответствии с Указом Президента РФ от 07.05.2012 № 597</t>
  </si>
  <si>
    <t xml:space="preserve">901 0801 05201Z1051 111 </t>
  </si>
  <si>
    <t xml:space="preserve">901 0801 05201Z1051 119 </t>
  </si>
  <si>
    <t xml:space="preserve">901 0801 05201Z1051 611 </t>
  </si>
  <si>
    <t>Предоставление ежемесячной денежной выплаты (пенсии за выслугу лет) за счет средств местного бюджета</t>
  </si>
  <si>
    <t xml:space="preserve">901 1001 8610005390 312 </t>
  </si>
  <si>
    <t>Расходы на проведение мероприятий в сфере культуры, дополнительного образования в сфере культуры, социальной политики</t>
  </si>
  <si>
    <t xml:space="preserve">901 1003 8710005290 244 </t>
  </si>
  <si>
    <t>Обеспечение жильем молодых семей</t>
  </si>
  <si>
    <t xml:space="preserve">901 1004 01001L4970 322 </t>
  </si>
  <si>
    <t xml:space="preserve">901 1102 1200107440 111 </t>
  </si>
  <si>
    <t xml:space="preserve">901 1102 1200107440 112 </t>
  </si>
  <si>
    <t xml:space="preserve">901 1102 1200107440 113 </t>
  </si>
  <si>
    <t xml:space="preserve">901 1102 1200107440 119 </t>
  </si>
  <si>
    <t>Процентные платежи по муниципальному долгу города Сердобска</t>
  </si>
  <si>
    <t xml:space="preserve">901 1301 0900120890 730 </t>
  </si>
  <si>
    <t>Расходы на обеспечение функций органов местного самоуправления по обеспечению деятельности Собрания представителей города Сердобска Сердобского района</t>
  </si>
  <si>
    <t xml:space="preserve">903 0103 7330002200 244 </t>
  </si>
  <si>
    <t xml:space="preserve">903 0103 7330002200 853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</si>
  <si>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</si>
  <si>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</si>
  <si>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</si>
  <si>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</si>
  <si>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</si>
  <si>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</si>
  <si>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</si>
  <si>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</si>
  <si>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</si>
  <si>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</si>
  <si>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</si>
  <si>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Кредиты кредитных организаций в валюте Российской Федерации</t>
  </si>
  <si>
    <t>901 01020000000000000</t>
  </si>
  <si>
    <t>Привлечение городскими поселениями кредитов от кредитных организаций в валюте Российской Федерации</t>
  </si>
  <si>
    <t>901 01020000130000710</t>
  </si>
  <si>
    <t>Погашение городскими поселениями кредитов от кредитных организаций в валюте Российской Федерации</t>
  </si>
  <si>
    <t>901 01020000130000810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</si>
  <si>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</si>
  <si>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</si>
  <si>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</si>
  <si>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</si>
  <si>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</si>
  <si>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</si>
  <si>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</si>
  <si>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</si>
  <si>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</si>
  <si>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</si>
  <si>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</si>
  <si>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</si>
  <si>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городских поселений</t>
  </si>
  <si>
    <t>901 01050201130000510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</si>
  <si>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</si>
  <si>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</si>
  <si>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</si>
  <si>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городских поселений</t>
  </si>
  <si>
    <t>901 01050201130000610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</si>
  <si>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</si>
  <si>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</si>
  <si>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</si>
  <si>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</si>
  <si>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</si>
  <si>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</si>
  <si>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</si>
  <si>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</si>
  <si>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</si>
  <si>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</si>
  <si>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</si>
  <si>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</si>
  <si>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</si>
  <si>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</si>
  <si>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М.А. Ермакова</t>
  </si>
  <si>
    <t>О.В. Кондрашкина</t>
  </si>
  <si>
    <t>01 октября 2025 года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</si>
</sst>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6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638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Глава администрации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200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Начальник финансового отдела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8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3"/>
      <c r="B1" s="103"/>
      <c r="C1" s="103"/>
      <c r="D1" s="103"/>
      <c r="E1" s="2"/>
      <c r="F1" s="2"/>
    </row>
    <row r="2" spans="1:6" ht="16.899999999999999" customHeight="1">
      <c r="A2" s="103" t="s">
        <v>0</v>
      </c>
      <c r="B2" s="103"/>
      <c r="C2" s="103"/>
      <c r="D2" s="103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105" t="s">
        <v>14</v>
      </c>
      <c r="C6" s="106"/>
      <c r="D6" s="106"/>
      <c r="E6" s="3" t="s">
        <v>9</v>
      </c>
      <c r="F6" s="11" t="s">
        <v>17</v>
      </c>
    </row>
    <row r="7" spans="1:6">
      <c r="A7" s="12" t="s">
        <v>10</v>
      </c>
      <c r="B7" s="107" t="s">
        <v>15</v>
      </c>
      <c r="C7" s="107"/>
      <c r="D7" s="107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103" t="s">
        <v>20</v>
      </c>
      <c r="B10" s="103"/>
      <c r="C10" s="103"/>
      <c r="D10" s="103"/>
      <c r="E10" s="1"/>
      <c r="F10" s="18"/>
    </row>
    <row r="11" spans="1:6" ht="4.1500000000000004" customHeight="1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>
      <c r="A12" s="98"/>
      <c r="B12" s="92"/>
      <c r="C12" s="92"/>
      <c r="D12" s="95"/>
      <c r="E12" s="95"/>
      <c r="F12" s="101"/>
    </row>
    <row r="13" spans="1:6" ht="3" customHeight="1">
      <c r="A13" s="98"/>
      <c r="B13" s="92"/>
      <c r="C13" s="92"/>
      <c r="D13" s="95"/>
      <c r="E13" s="95"/>
      <c r="F13" s="101"/>
    </row>
    <row r="14" spans="1:6" ht="3" customHeight="1">
      <c r="A14" s="98"/>
      <c r="B14" s="92"/>
      <c r="C14" s="92"/>
      <c r="D14" s="95"/>
      <c r="E14" s="95"/>
      <c r="F14" s="101"/>
    </row>
    <row r="15" spans="1:6" ht="3" customHeight="1">
      <c r="A15" s="98"/>
      <c r="B15" s="92"/>
      <c r="C15" s="92"/>
      <c r="D15" s="95"/>
      <c r="E15" s="95"/>
      <c r="F15" s="101"/>
    </row>
    <row r="16" spans="1:6" ht="3" customHeight="1">
      <c r="A16" s="98"/>
      <c r="B16" s="92"/>
      <c r="C16" s="92"/>
      <c r="D16" s="95"/>
      <c r="E16" s="95"/>
      <c r="F16" s="101"/>
    </row>
    <row r="17" spans="1:6" ht="23.45" customHeight="1">
      <c r="A17" s="99"/>
      <c r="B17" s="93"/>
      <c r="C17" s="93"/>
      <c r="D17" s="96"/>
      <c r="E17" s="96"/>
      <c r="F17" s="102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419149795.25</v>
      </c>
      <c r="E19" s="28">
        <v>326381758.30000001</v>
      </c>
      <c r="F19" s="29">
        <f>IF(OR(D19="-",IF(E19="-",0,E19)&gt;=IF(D19="-",0,D19)),"-",IF(D19="-",0,D19)-IF(E19="-",0,E19))</f>
        <v>92768036.949999988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47489000</v>
      </c>
      <c r="E21" s="28">
        <v>34215431.409999996</v>
      </c>
      <c r="F21" s="29">
        <f t="shared" ref="F21:F52" si="0">IF(OR(D21="-",IF(E21="-",0,E21)&gt;=IF(D21="-",0,D21)),"-",IF(D21="-",0,D21)-IF(E21="-",0,E21))</f>
        <v>13273568.590000004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47489000</v>
      </c>
      <c r="E22" s="39">
        <v>34215431.409999996</v>
      </c>
      <c r="F22" s="40">
        <f t="shared" si="0"/>
        <v>13273568.590000004</v>
      </c>
    </row>
    <row r="23" spans="1:6" ht="146.25">
      <c r="A23" s="35" t="s">
        <v>38</v>
      </c>
      <c r="B23" s="26" t="s">
        <v>31</v>
      </c>
      <c r="C23" s="27" t="s">
        <v>39</v>
      </c>
      <c r="D23" s="28">
        <v>221000</v>
      </c>
      <c r="E23" s="28">
        <v>242425.63</v>
      </c>
      <c r="F23" s="29" t="str">
        <f t="shared" si="0"/>
        <v>-</v>
      </c>
    </row>
    <row r="24" spans="1:6" ht="180">
      <c r="A24" s="41" t="s">
        <v>40</v>
      </c>
      <c r="B24" s="37" t="s">
        <v>31</v>
      </c>
      <c r="C24" s="38" t="s">
        <v>41</v>
      </c>
      <c r="D24" s="39">
        <v>221000</v>
      </c>
      <c r="E24" s="39">
        <v>242350.63</v>
      </c>
      <c r="F24" s="40" t="str">
        <f t="shared" si="0"/>
        <v>-</v>
      </c>
    </row>
    <row r="25" spans="1:6" ht="168.75">
      <c r="A25" s="41" t="s">
        <v>42</v>
      </c>
      <c r="B25" s="37" t="s">
        <v>31</v>
      </c>
      <c r="C25" s="38" t="s">
        <v>43</v>
      </c>
      <c r="D25" s="39" t="s">
        <v>44</v>
      </c>
      <c r="E25" s="39">
        <v>75</v>
      </c>
      <c r="F25" s="40" t="str">
        <f t="shared" si="0"/>
        <v>-</v>
      </c>
    </row>
    <row r="26" spans="1:6" ht="146.25">
      <c r="A26" s="35" t="s">
        <v>45</v>
      </c>
      <c r="B26" s="26" t="s">
        <v>31</v>
      </c>
      <c r="C26" s="27" t="s">
        <v>46</v>
      </c>
      <c r="D26" s="28" t="s">
        <v>44</v>
      </c>
      <c r="E26" s="28">
        <v>17463.599999999999</v>
      </c>
      <c r="F26" s="29" t="str">
        <f t="shared" si="0"/>
        <v>-</v>
      </c>
    </row>
    <row r="27" spans="1:6" ht="168.75">
      <c r="A27" s="41" t="s">
        <v>47</v>
      </c>
      <c r="B27" s="37" t="s">
        <v>31</v>
      </c>
      <c r="C27" s="38" t="s">
        <v>48</v>
      </c>
      <c r="D27" s="39" t="s">
        <v>44</v>
      </c>
      <c r="E27" s="39">
        <v>17463.599999999999</v>
      </c>
      <c r="F27" s="40" t="str">
        <f t="shared" si="0"/>
        <v>-</v>
      </c>
    </row>
    <row r="28" spans="1:6" ht="135">
      <c r="A28" s="35" t="s">
        <v>49</v>
      </c>
      <c r="B28" s="26" t="s">
        <v>31</v>
      </c>
      <c r="C28" s="27" t="s">
        <v>50</v>
      </c>
      <c r="D28" s="28">
        <v>721000</v>
      </c>
      <c r="E28" s="28">
        <v>787674.39</v>
      </c>
      <c r="F28" s="29" t="str">
        <f t="shared" si="0"/>
        <v>-</v>
      </c>
    </row>
    <row r="29" spans="1:6" ht="157.5">
      <c r="A29" s="41" t="s">
        <v>51</v>
      </c>
      <c r="B29" s="37" t="s">
        <v>31</v>
      </c>
      <c r="C29" s="38" t="s">
        <v>52</v>
      </c>
      <c r="D29" s="39">
        <v>721000</v>
      </c>
      <c r="E29" s="39">
        <v>777121.56</v>
      </c>
      <c r="F29" s="40" t="str">
        <f t="shared" si="0"/>
        <v>-</v>
      </c>
    </row>
    <row r="30" spans="1:6" ht="146.25">
      <c r="A30" s="41" t="s">
        <v>53</v>
      </c>
      <c r="B30" s="37" t="s">
        <v>31</v>
      </c>
      <c r="C30" s="38" t="s">
        <v>54</v>
      </c>
      <c r="D30" s="39" t="s">
        <v>44</v>
      </c>
      <c r="E30" s="39">
        <v>10552.83</v>
      </c>
      <c r="F30" s="40" t="str">
        <f t="shared" si="0"/>
        <v>-</v>
      </c>
    </row>
    <row r="31" spans="1:6" ht="281.25">
      <c r="A31" s="35" t="s">
        <v>55</v>
      </c>
      <c r="B31" s="26" t="s">
        <v>31</v>
      </c>
      <c r="C31" s="27" t="s">
        <v>56</v>
      </c>
      <c r="D31" s="28" t="s">
        <v>44</v>
      </c>
      <c r="E31" s="28">
        <v>48636.54</v>
      </c>
      <c r="F31" s="29" t="str">
        <f t="shared" si="0"/>
        <v>-</v>
      </c>
    </row>
    <row r="32" spans="1:6" ht="258.75">
      <c r="A32" s="41" t="s">
        <v>57</v>
      </c>
      <c r="B32" s="37" t="s">
        <v>31</v>
      </c>
      <c r="C32" s="38" t="s">
        <v>58</v>
      </c>
      <c r="D32" s="39" t="s">
        <v>44</v>
      </c>
      <c r="E32" s="39">
        <v>48636.54</v>
      </c>
      <c r="F32" s="40" t="str">
        <f t="shared" si="0"/>
        <v>-</v>
      </c>
    </row>
    <row r="33" spans="1:6" ht="101.25">
      <c r="A33" s="35" t="s">
        <v>59</v>
      </c>
      <c r="B33" s="26" t="s">
        <v>31</v>
      </c>
      <c r="C33" s="27" t="s">
        <v>60</v>
      </c>
      <c r="D33" s="28">
        <v>203000</v>
      </c>
      <c r="E33" s="28">
        <v>109395.1</v>
      </c>
      <c r="F33" s="29">
        <f t="shared" si="0"/>
        <v>93604.9</v>
      </c>
    </row>
    <row r="34" spans="1:6" ht="123.75">
      <c r="A34" s="41" t="s">
        <v>61</v>
      </c>
      <c r="B34" s="37" t="s">
        <v>31</v>
      </c>
      <c r="C34" s="38" t="s">
        <v>62</v>
      </c>
      <c r="D34" s="39">
        <v>203000</v>
      </c>
      <c r="E34" s="39">
        <v>109395.1</v>
      </c>
      <c r="F34" s="40">
        <f t="shared" si="0"/>
        <v>93604.9</v>
      </c>
    </row>
    <row r="35" spans="1:6" ht="101.25">
      <c r="A35" s="35" t="s">
        <v>63</v>
      </c>
      <c r="B35" s="26" t="s">
        <v>31</v>
      </c>
      <c r="C35" s="27" t="s">
        <v>64</v>
      </c>
      <c r="D35" s="28">
        <v>253000</v>
      </c>
      <c r="E35" s="28">
        <v>482422.5</v>
      </c>
      <c r="F35" s="29" t="str">
        <f t="shared" si="0"/>
        <v>-</v>
      </c>
    </row>
    <row r="36" spans="1:6" ht="123.75">
      <c r="A36" s="41" t="s">
        <v>65</v>
      </c>
      <c r="B36" s="37" t="s">
        <v>31</v>
      </c>
      <c r="C36" s="38" t="s">
        <v>66</v>
      </c>
      <c r="D36" s="39">
        <v>253000</v>
      </c>
      <c r="E36" s="39">
        <v>482422.5</v>
      </c>
      <c r="F36" s="40" t="str">
        <f t="shared" si="0"/>
        <v>-</v>
      </c>
    </row>
    <row r="37" spans="1:6" ht="112.5">
      <c r="A37" s="35" t="s">
        <v>67</v>
      </c>
      <c r="B37" s="26" t="s">
        <v>31</v>
      </c>
      <c r="C37" s="27" t="s">
        <v>68</v>
      </c>
      <c r="D37" s="28">
        <v>2792000</v>
      </c>
      <c r="E37" s="28">
        <v>2051527.57</v>
      </c>
      <c r="F37" s="29">
        <f t="shared" si="0"/>
        <v>740472.42999999993</v>
      </c>
    </row>
    <row r="38" spans="1:6" ht="123.75">
      <c r="A38" s="35" t="s">
        <v>69</v>
      </c>
      <c r="B38" s="26" t="s">
        <v>31</v>
      </c>
      <c r="C38" s="27" t="s">
        <v>70</v>
      </c>
      <c r="D38" s="28">
        <v>12000</v>
      </c>
      <c r="E38" s="28">
        <v>11980.55</v>
      </c>
      <c r="F38" s="29">
        <f t="shared" si="0"/>
        <v>19.450000000000728</v>
      </c>
    </row>
    <row r="39" spans="1:6" ht="112.5">
      <c r="A39" s="35" t="s">
        <v>71</v>
      </c>
      <c r="B39" s="26" t="s">
        <v>31</v>
      </c>
      <c r="C39" s="27" t="s">
        <v>72</v>
      </c>
      <c r="D39" s="28">
        <v>2820000</v>
      </c>
      <c r="E39" s="28">
        <v>2199180.13</v>
      </c>
      <c r="F39" s="29">
        <f t="shared" si="0"/>
        <v>620819.87000000011</v>
      </c>
    </row>
    <row r="40" spans="1:6" ht="112.5">
      <c r="A40" s="35" t="s">
        <v>73</v>
      </c>
      <c r="B40" s="26" t="s">
        <v>31</v>
      </c>
      <c r="C40" s="27" t="s">
        <v>74</v>
      </c>
      <c r="D40" s="28">
        <v>-286000</v>
      </c>
      <c r="E40" s="28">
        <v>-208940.24</v>
      </c>
      <c r="F40" s="29" t="str">
        <f t="shared" si="0"/>
        <v>-</v>
      </c>
    </row>
    <row r="41" spans="1:6">
      <c r="A41" s="25" t="s">
        <v>75</v>
      </c>
      <c r="B41" s="26" t="s">
        <v>31</v>
      </c>
      <c r="C41" s="27" t="s">
        <v>76</v>
      </c>
      <c r="D41" s="28">
        <v>3236000</v>
      </c>
      <c r="E41" s="28">
        <v>3235986.85</v>
      </c>
      <c r="F41" s="29">
        <f t="shared" si="0"/>
        <v>13.149999999906868</v>
      </c>
    </row>
    <row r="42" spans="1:6" ht="45">
      <c r="A42" s="36" t="s">
        <v>77</v>
      </c>
      <c r="B42" s="37" t="s">
        <v>31</v>
      </c>
      <c r="C42" s="38" t="s">
        <v>78</v>
      </c>
      <c r="D42" s="39">
        <v>3236000</v>
      </c>
      <c r="E42" s="39">
        <v>3235986.85</v>
      </c>
      <c r="F42" s="40">
        <f t="shared" si="0"/>
        <v>13.149999999906868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16272000</v>
      </c>
      <c r="E43" s="28">
        <v>5379195.8600000003</v>
      </c>
      <c r="F43" s="29">
        <f t="shared" si="0"/>
        <v>10892804.140000001</v>
      </c>
    </row>
    <row r="44" spans="1:6" ht="67.5">
      <c r="A44" s="36" t="s">
        <v>81</v>
      </c>
      <c r="B44" s="37" t="s">
        <v>31</v>
      </c>
      <c r="C44" s="38" t="s">
        <v>82</v>
      </c>
      <c r="D44" s="39">
        <v>16272000</v>
      </c>
      <c r="E44" s="39">
        <v>5379195.8600000003</v>
      </c>
      <c r="F44" s="40">
        <f t="shared" si="0"/>
        <v>10892804.140000001</v>
      </c>
    </row>
    <row r="45" spans="1:6" ht="33.75">
      <c r="A45" s="25" t="s">
        <v>83</v>
      </c>
      <c r="B45" s="26" t="s">
        <v>31</v>
      </c>
      <c r="C45" s="27" t="s">
        <v>84</v>
      </c>
      <c r="D45" s="28">
        <v>7450000</v>
      </c>
      <c r="E45" s="28">
        <v>5523455.79</v>
      </c>
      <c r="F45" s="29">
        <f t="shared" si="0"/>
        <v>1926544.21</v>
      </c>
    </row>
    <row r="46" spans="1:6" ht="56.25">
      <c r="A46" s="36" t="s">
        <v>85</v>
      </c>
      <c r="B46" s="37" t="s">
        <v>31</v>
      </c>
      <c r="C46" s="38" t="s">
        <v>86</v>
      </c>
      <c r="D46" s="39">
        <v>7450000</v>
      </c>
      <c r="E46" s="39">
        <v>5523455.79</v>
      </c>
      <c r="F46" s="40">
        <f t="shared" si="0"/>
        <v>1926544.21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4950000</v>
      </c>
      <c r="E47" s="28">
        <v>1624784.9</v>
      </c>
      <c r="F47" s="29">
        <f t="shared" si="0"/>
        <v>3325215.1</v>
      </c>
    </row>
    <row r="48" spans="1:6" ht="56.25">
      <c r="A48" s="36" t="s">
        <v>89</v>
      </c>
      <c r="B48" s="37" t="s">
        <v>31</v>
      </c>
      <c r="C48" s="38" t="s">
        <v>90</v>
      </c>
      <c r="D48" s="39">
        <v>4950000</v>
      </c>
      <c r="E48" s="39">
        <v>1624784.9</v>
      </c>
      <c r="F48" s="40">
        <f t="shared" si="0"/>
        <v>3325215.1</v>
      </c>
    </row>
    <row r="49" spans="1:6" ht="78.75">
      <c r="A49" s="35" t="s">
        <v>91</v>
      </c>
      <c r="B49" s="26" t="s">
        <v>31</v>
      </c>
      <c r="C49" s="27" t="s">
        <v>92</v>
      </c>
      <c r="D49" s="28">
        <v>5445000</v>
      </c>
      <c r="E49" s="28">
        <v>3594061.4</v>
      </c>
      <c r="F49" s="29">
        <f t="shared" si="0"/>
        <v>1850938.6</v>
      </c>
    </row>
    <row r="50" spans="1:6" ht="67.5">
      <c r="A50" s="25" t="s">
        <v>93</v>
      </c>
      <c r="B50" s="26" t="s">
        <v>31</v>
      </c>
      <c r="C50" s="27" t="s">
        <v>94</v>
      </c>
      <c r="D50" s="28">
        <v>181000</v>
      </c>
      <c r="E50" s="28">
        <v>122240.83</v>
      </c>
      <c r="F50" s="29">
        <f t="shared" si="0"/>
        <v>58759.17</v>
      </c>
    </row>
    <row r="51" spans="1:6" ht="67.5">
      <c r="A51" s="25" t="s">
        <v>95</v>
      </c>
      <c r="B51" s="26" t="s">
        <v>31</v>
      </c>
      <c r="C51" s="27" t="s">
        <v>96</v>
      </c>
      <c r="D51" s="28">
        <v>14060000</v>
      </c>
      <c r="E51" s="28">
        <v>11280753</v>
      </c>
      <c r="F51" s="29">
        <f t="shared" si="0"/>
        <v>2779247</v>
      </c>
    </row>
    <row r="52" spans="1:6" ht="33.75">
      <c r="A52" s="25" t="s">
        <v>97</v>
      </c>
      <c r="B52" s="26" t="s">
        <v>31</v>
      </c>
      <c r="C52" s="27" t="s">
        <v>98</v>
      </c>
      <c r="D52" s="28">
        <v>3244000</v>
      </c>
      <c r="E52" s="28">
        <v>2436364.77</v>
      </c>
      <c r="F52" s="29">
        <f t="shared" si="0"/>
        <v>807635.23</v>
      </c>
    </row>
    <row r="53" spans="1:6" ht="56.25">
      <c r="A53" s="25" t="s">
        <v>99</v>
      </c>
      <c r="B53" s="26" t="s">
        <v>31</v>
      </c>
      <c r="C53" s="27" t="s">
        <v>100</v>
      </c>
      <c r="D53" s="28">
        <v>1340000</v>
      </c>
      <c r="E53" s="28">
        <v>1340315.21</v>
      </c>
      <c r="F53" s="29" t="str">
        <f t="shared" ref="F53:F84" si="1">IF(OR(D53="-",IF(E53="-",0,E53)&gt;=IF(D53="-",0,D53)),"-",IF(D53="-",0,D53)-IF(E53="-",0,E53))</f>
        <v>-</v>
      </c>
    </row>
    <row r="54" spans="1:6" ht="67.5">
      <c r="A54" s="25" t="s">
        <v>101</v>
      </c>
      <c r="B54" s="26" t="s">
        <v>31</v>
      </c>
      <c r="C54" s="27" t="s">
        <v>102</v>
      </c>
      <c r="D54" s="28">
        <v>348000</v>
      </c>
      <c r="E54" s="28">
        <v>304299.76</v>
      </c>
      <c r="F54" s="29">
        <f t="shared" si="1"/>
        <v>43700.239999999991</v>
      </c>
    </row>
    <row r="55" spans="1:6" ht="90">
      <c r="A55" s="35" t="s">
        <v>103</v>
      </c>
      <c r="B55" s="26" t="s">
        <v>31</v>
      </c>
      <c r="C55" s="27" t="s">
        <v>104</v>
      </c>
      <c r="D55" s="28">
        <v>836000</v>
      </c>
      <c r="E55" s="28">
        <v>634241.48</v>
      </c>
      <c r="F55" s="29">
        <f t="shared" si="1"/>
        <v>201758.52000000002</v>
      </c>
    </row>
    <row r="56" spans="1:6" ht="33.75">
      <c r="A56" s="25" t="s">
        <v>105</v>
      </c>
      <c r="B56" s="26" t="s">
        <v>31</v>
      </c>
      <c r="C56" s="27" t="s">
        <v>106</v>
      </c>
      <c r="D56" s="28">
        <v>480000</v>
      </c>
      <c r="E56" s="28">
        <v>427700.22</v>
      </c>
      <c r="F56" s="29">
        <f t="shared" si="1"/>
        <v>52299.780000000028</v>
      </c>
    </row>
    <row r="57" spans="1:6" ht="45">
      <c r="A57" s="25" t="s">
        <v>107</v>
      </c>
      <c r="B57" s="26" t="s">
        <v>31</v>
      </c>
      <c r="C57" s="27" t="s">
        <v>108</v>
      </c>
      <c r="D57" s="28">
        <v>140000</v>
      </c>
      <c r="E57" s="28">
        <v>134511.48000000001</v>
      </c>
      <c r="F57" s="29">
        <f t="shared" si="1"/>
        <v>5488.5199999999895</v>
      </c>
    </row>
    <row r="58" spans="1:6" ht="56.25">
      <c r="A58" s="25" t="s">
        <v>109</v>
      </c>
      <c r="B58" s="26" t="s">
        <v>31</v>
      </c>
      <c r="C58" s="27" t="s">
        <v>110</v>
      </c>
      <c r="D58" s="28">
        <v>310000</v>
      </c>
      <c r="E58" s="28">
        <v>310129.2</v>
      </c>
      <c r="F58" s="29" t="str">
        <f t="shared" si="1"/>
        <v>-</v>
      </c>
    </row>
    <row r="59" spans="1:6" ht="78.75">
      <c r="A59" s="35" t="s">
        <v>111</v>
      </c>
      <c r="B59" s="26" t="s">
        <v>31</v>
      </c>
      <c r="C59" s="27" t="s">
        <v>112</v>
      </c>
      <c r="D59" s="28">
        <v>76000</v>
      </c>
      <c r="E59" s="28">
        <v>3094.74</v>
      </c>
      <c r="F59" s="29">
        <f t="shared" si="1"/>
        <v>72905.259999999995</v>
      </c>
    </row>
    <row r="60" spans="1:6" ht="67.5">
      <c r="A60" s="25" t="s">
        <v>113</v>
      </c>
      <c r="B60" s="26" t="s">
        <v>31</v>
      </c>
      <c r="C60" s="27" t="s">
        <v>114</v>
      </c>
      <c r="D60" s="28">
        <v>245000</v>
      </c>
      <c r="E60" s="28">
        <v>84765.55</v>
      </c>
      <c r="F60" s="29">
        <f t="shared" si="1"/>
        <v>160234.45000000001</v>
      </c>
    </row>
    <row r="61" spans="1:6" ht="67.5">
      <c r="A61" s="25" t="s">
        <v>115</v>
      </c>
      <c r="B61" s="26" t="s">
        <v>31</v>
      </c>
      <c r="C61" s="27" t="s">
        <v>116</v>
      </c>
      <c r="D61" s="28" t="s">
        <v>44</v>
      </c>
      <c r="E61" s="28">
        <v>1000</v>
      </c>
      <c r="F61" s="29" t="str">
        <f t="shared" si="1"/>
        <v>-</v>
      </c>
    </row>
    <row r="62" spans="1:6" ht="123.75">
      <c r="A62" s="41" t="s">
        <v>117</v>
      </c>
      <c r="B62" s="37" t="s">
        <v>31</v>
      </c>
      <c r="C62" s="38" t="s">
        <v>118</v>
      </c>
      <c r="D62" s="39" t="s">
        <v>44</v>
      </c>
      <c r="E62" s="39">
        <v>1000</v>
      </c>
      <c r="F62" s="40" t="str">
        <f t="shared" si="1"/>
        <v>-</v>
      </c>
    </row>
    <row r="63" spans="1:6" ht="33.75">
      <c r="A63" s="25" t="s">
        <v>119</v>
      </c>
      <c r="B63" s="26" t="s">
        <v>31</v>
      </c>
      <c r="C63" s="27" t="s">
        <v>120</v>
      </c>
      <c r="D63" s="28">
        <v>11573300</v>
      </c>
      <c r="E63" s="28">
        <v>8679978</v>
      </c>
      <c r="F63" s="29">
        <f t="shared" si="1"/>
        <v>2893322</v>
      </c>
    </row>
    <row r="64" spans="1:6" ht="33.75">
      <c r="A64" s="25" t="s">
        <v>121</v>
      </c>
      <c r="B64" s="26" t="s">
        <v>31</v>
      </c>
      <c r="C64" s="27" t="s">
        <v>122</v>
      </c>
      <c r="D64" s="28">
        <v>47627974.710000001</v>
      </c>
      <c r="E64" s="28">
        <v>47627884.619999997</v>
      </c>
      <c r="F64" s="29">
        <f t="shared" si="1"/>
        <v>90.090000003576279</v>
      </c>
    </row>
    <row r="65" spans="1:6" ht="56.25">
      <c r="A65" s="36" t="s">
        <v>123</v>
      </c>
      <c r="B65" s="37" t="s">
        <v>31</v>
      </c>
      <c r="C65" s="38" t="s">
        <v>124</v>
      </c>
      <c r="D65" s="39">
        <v>13701174.710000001</v>
      </c>
      <c r="E65" s="39">
        <v>13701113.83</v>
      </c>
      <c r="F65" s="40">
        <f t="shared" si="1"/>
        <v>60.880000000819564</v>
      </c>
    </row>
    <row r="66" spans="1:6" ht="45">
      <c r="A66" s="36" t="s">
        <v>125</v>
      </c>
      <c r="B66" s="37" t="s">
        <v>31</v>
      </c>
      <c r="C66" s="38" t="s">
        <v>126</v>
      </c>
      <c r="D66" s="39">
        <v>33926800</v>
      </c>
      <c r="E66" s="39">
        <v>33926770.789999999</v>
      </c>
      <c r="F66" s="40">
        <f t="shared" si="1"/>
        <v>29.21000000089407</v>
      </c>
    </row>
    <row r="67" spans="1:6" ht="56.25">
      <c r="A67" s="25" t="s">
        <v>127</v>
      </c>
      <c r="B67" s="26" t="s">
        <v>31</v>
      </c>
      <c r="C67" s="27" t="s">
        <v>128</v>
      </c>
      <c r="D67" s="28">
        <v>91146767.680000007</v>
      </c>
      <c r="E67" s="28">
        <v>91146767.680000007</v>
      </c>
      <c r="F67" s="29" t="str">
        <f t="shared" si="1"/>
        <v>-</v>
      </c>
    </row>
    <row r="68" spans="1:6" ht="78.75">
      <c r="A68" s="41" t="s">
        <v>129</v>
      </c>
      <c r="B68" s="37" t="s">
        <v>31</v>
      </c>
      <c r="C68" s="38" t="s">
        <v>130</v>
      </c>
      <c r="D68" s="39">
        <v>911467.68</v>
      </c>
      <c r="E68" s="39">
        <v>911467.68</v>
      </c>
      <c r="F68" s="40" t="str">
        <f t="shared" si="1"/>
        <v>-</v>
      </c>
    </row>
    <row r="69" spans="1:6" ht="67.5">
      <c r="A69" s="36" t="s">
        <v>131</v>
      </c>
      <c r="B69" s="37" t="s">
        <v>31</v>
      </c>
      <c r="C69" s="38" t="s">
        <v>132</v>
      </c>
      <c r="D69" s="39">
        <v>90235300</v>
      </c>
      <c r="E69" s="39">
        <v>90235300</v>
      </c>
      <c r="F69" s="40" t="str">
        <f t="shared" si="1"/>
        <v>-</v>
      </c>
    </row>
    <row r="70" spans="1:6" ht="33.75">
      <c r="A70" s="25" t="s">
        <v>133</v>
      </c>
      <c r="B70" s="26" t="s">
        <v>31</v>
      </c>
      <c r="C70" s="27" t="s">
        <v>134</v>
      </c>
      <c r="D70" s="28">
        <v>1260135.74</v>
      </c>
      <c r="E70" s="28">
        <v>1260135.74</v>
      </c>
      <c r="F70" s="29" t="str">
        <f t="shared" si="1"/>
        <v>-</v>
      </c>
    </row>
    <row r="71" spans="1:6" ht="56.25">
      <c r="A71" s="36" t="s">
        <v>135</v>
      </c>
      <c r="B71" s="37" t="s">
        <v>31</v>
      </c>
      <c r="C71" s="38" t="s">
        <v>136</v>
      </c>
      <c r="D71" s="39">
        <v>506978.66</v>
      </c>
      <c r="E71" s="39">
        <v>506978.66</v>
      </c>
      <c r="F71" s="40" t="str">
        <f t="shared" si="1"/>
        <v>-</v>
      </c>
    </row>
    <row r="72" spans="1:6" ht="45">
      <c r="A72" s="36" t="s">
        <v>137</v>
      </c>
      <c r="B72" s="37" t="s">
        <v>31</v>
      </c>
      <c r="C72" s="38" t="s">
        <v>138</v>
      </c>
      <c r="D72" s="39">
        <v>753157.08</v>
      </c>
      <c r="E72" s="39">
        <v>753157.08</v>
      </c>
      <c r="F72" s="40" t="str">
        <f t="shared" si="1"/>
        <v>-</v>
      </c>
    </row>
    <row r="73" spans="1:6" ht="33.75">
      <c r="A73" s="25" t="s">
        <v>139</v>
      </c>
      <c r="B73" s="26" t="s">
        <v>31</v>
      </c>
      <c r="C73" s="27" t="s">
        <v>140</v>
      </c>
      <c r="D73" s="28">
        <v>12121212.119999999</v>
      </c>
      <c r="E73" s="28">
        <v>12121212.119999999</v>
      </c>
      <c r="F73" s="29" t="str">
        <f t="shared" si="1"/>
        <v>-</v>
      </c>
    </row>
    <row r="74" spans="1:6" ht="56.25">
      <c r="A74" s="36" t="s">
        <v>141</v>
      </c>
      <c r="B74" s="37" t="s">
        <v>31</v>
      </c>
      <c r="C74" s="38" t="s">
        <v>142</v>
      </c>
      <c r="D74" s="39">
        <v>121212.12</v>
      </c>
      <c r="E74" s="39">
        <v>121212.12</v>
      </c>
      <c r="F74" s="40" t="str">
        <f t="shared" si="1"/>
        <v>-</v>
      </c>
    </row>
    <row r="75" spans="1:6" ht="45">
      <c r="A75" s="36" t="s">
        <v>143</v>
      </c>
      <c r="B75" s="37" t="s">
        <v>31</v>
      </c>
      <c r="C75" s="38" t="s">
        <v>144</v>
      </c>
      <c r="D75" s="39">
        <v>12000000</v>
      </c>
      <c r="E75" s="39">
        <v>12000000</v>
      </c>
      <c r="F75" s="40" t="str">
        <f t="shared" si="1"/>
        <v>-</v>
      </c>
    </row>
    <row r="76" spans="1:6">
      <c r="A76" s="25" t="s">
        <v>145</v>
      </c>
      <c r="B76" s="26" t="s">
        <v>31</v>
      </c>
      <c r="C76" s="27" t="s">
        <v>146</v>
      </c>
      <c r="D76" s="28">
        <v>11967700</v>
      </c>
      <c r="E76" s="28">
        <v>9100769</v>
      </c>
      <c r="F76" s="29">
        <f t="shared" si="1"/>
        <v>2866931</v>
      </c>
    </row>
    <row r="77" spans="1:6" ht="33.75">
      <c r="A77" s="36" t="s">
        <v>147</v>
      </c>
      <c r="B77" s="37" t="s">
        <v>31</v>
      </c>
      <c r="C77" s="38" t="s">
        <v>148</v>
      </c>
      <c r="D77" s="39">
        <v>500000</v>
      </c>
      <c r="E77" s="39">
        <v>500000</v>
      </c>
      <c r="F77" s="40" t="str">
        <f t="shared" si="1"/>
        <v>-</v>
      </c>
    </row>
    <row r="78" spans="1:6" ht="67.5">
      <c r="A78" s="41" t="s">
        <v>149</v>
      </c>
      <c r="B78" s="37" t="s">
        <v>31</v>
      </c>
      <c r="C78" s="38" t="s">
        <v>150</v>
      </c>
      <c r="D78" s="39">
        <v>6025800</v>
      </c>
      <c r="E78" s="39">
        <v>4519350</v>
      </c>
      <c r="F78" s="40">
        <f t="shared" si="1"/>
        <v>1506450</v>
      </c>
    </row>
    <row r="79" spans="1:6" ht="45">
      <c r="A79" s="36" t="s">
        <v>151</v>
      </c>
      <c r="B79" s="37" t="s">
        <v>31</v>
      </c>
      <c r="C79" s="38" t="s">
        <v>152</v>
      </c>
      <c r="D79" s="39">
        <v>5441900</v>
      </c>
      <c r="E79" s="39">
        <v>4081419</v>
      </c>
      <c r="F79" s="40">
        <f t="shared" si="1"/>
        <v>1360481</v>
      </c>
    </row>
    <row r="80" spans="1:6" ht="33.75">
      <c r="A80" s="25" t="s">
        <v>153</v>
      </c>
      <c r="B80" s="26" t="s">
        <v>31</v>
      </c>
      <c r="C80" s="27" t="s">
        <v>154</v>
      </c>
      <c r="D80" s="28">
        <v>80000</v>
      </c>
      <c r="E80" s="28" t="s">
        <v>44</v>
      </c>
      <c r="F80" s="29">
        <f t="shared" si="1"/>
        <v>80000</v>
      </c>
    </row>
    <row r="81" spans="1:6" ht="90">
      <c r="A81" s="41" t="s">
        <v>155</v>
      </c>
      <c r="B81" s="37" t="s">
        <v>31</v>
      </c>
      <c r="C81" s="38" t="s">
        <v>156</v>
      </c>
      <c r="D81" s="39">
        <v>80000</v>
      </c>
      <c r="E81" s="39" t="s">
        <v>44</v>
      </c>
      <c r="F81" s="40">
        <f t="shared" si="1"/>
        <v>80000</v>
      </c>
    </row>
    <row r="82" spans="1:6" ht="22.5">
      <c r="A82" s="25" t="s">
        <v>157</v>
      </c>
      <c r="B82" s="26" t="s">
        <v>31</v>
      </c>
      <c r="C82" s="27" t="s">
        <v>158</v>
      </c>
      <c r="D82" s="28">
        <v>129034705</v>
      </c>
      <c r="E82" s="28">
        <v>80050912.920000002</v>
      </c>
      <c r="F82" s="29">
        <f t="shared" si="1"/>
        <v>48983792.079999998</v>
      </c>
    </row>
    <row r="83" spans="1:6" ht="33.75">
      <c r="A83" s="36" t="s">
        <v>159</v>
      </c>
      <c r="B83" s="37" t="s">
        <v>31</v>
      </c>
      <c r="C83" s="38" t="s">
        <v>160</v>
      </c>
      <c r="D83" s="39">
        <v>115014705</v>
      </c>
      <c r="E83" s="39">
        <v>78871212.920000002</v>
      </c>
      <c r="F83" s="40">
        <f t="shared" si="1"/>
        <v>36143492.079999998</v>
      </c>
    </row>
    <row r="84" spans="1:6" ht="33.75">
      <c r="A84" s="36" t="s">
        <v>161</v>
      </c>
      <c r="B84" s="37" t="s">
        <v>31</v>
      </c>
      <c r="C84" s="38" t="s">
        <v>162</v>
      </c>
      <c r="D84" s="39">
        <v>320000</v>
      </c>
      <c r="E84" s="39">
        <v>279700</v>
      </c>
      <c r="F84" s="40">
        <f t="shared" si="1"/>
        <v>40300</v>
      </c>
    </row>
    <row r="85" spans="1:6" ht="56.25">
      <c r="A85" s="36" t="s">
        <v>163</v>
      </c>
      <c r="B85" s="37" t="s">
        <v>31</v>
      </c>
      <c r="C85" s="38" t="s">
        <v>164</v>
      </c>
      <c r="D85" s="39">
        <v>900000</v>
      </c>
      <c r="E85" s="39">
        <v>900000</v>
      </c>
      <c r="F85" s="40" t="str">
        <f t="shared" ref="F85:F87" si="2">IF(OR(D85="-",IF(E85="-",0,E85)&gt;=IF(D85="-",0,D85)),"-",IF(D85="-",0,D85)-IF(E85="-",0,E85))</f>
        <v>-</v>
      </c>
    </row>
    <row r="86" spans="1:6" ht="56.25">
      <c r="A86" s="36" t="s">
        <v>165</v>
      </c>
      <c r="B86" s="37" t="s">
        <v>31</v>
      </c>
      <c r="C86" s="38" t="s">
        <v>166</v>
      </c>
      <c r="D86" s="39">
        <v>12800000</v>
      </c>
      <c r="E86" s="39" t="s">
        <v>44</v>
      </c>
      <c r="F86" s="40">
        <f t="shared" si="2"/>
        <v>12800000</v>
      </c>
    </row>
    <row r="87" spans="1:6" ht="22.5">
      <c r="A87" s="25" t="s">
        <v>167</v>
      </c>
      <c r="B87" s="26" t="s">
        <v>31</v>
      </c>
      <c r="C87" s="27" t="s">
        <v>168</v>
      </c>
      <c r="D87" s="28">
        <v>1500000</v>
      </c>
      <c r="E87" s="28" t="s">
        <v>44</v>
      </c>
      <c r="F87" s="29">
        <f t="shared" si="2"/>
        <v>1500000</v>
      </c>
    </row>
    <row r="88" spans="1:6" ht="12.75" customHeight="1">
      <c r="A88" s="42"/>
      <c r="B88" s="43"/>
      <c r="C88" s="43"/>
      <c r="D88" s="44"/>
      <c r="E88" s="44"/>
      <c r="F88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24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3" t="s">
        <v>169</v>
      </c>
      <c r="B2" s="103"/>
      <c r="C2" s="103"/>
      <c r="D2" s="103"/>
      <c r="E2" s="1"/>
      <c r="F2" s="14" t="s">
        <v>170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1" t="s">
        <v>22</v>
      </c>
      <c r="C4" s="108" t="s">
        <v>171</v>
      </c>
      <c r="D4" s="94" t="s">
        <v>24</v>
      </c>
      <c r="E4" s="113" t="s">
        <v>25</v>
      </c>
      <c r="F4" s="100" t="s">
        <v>26</v>
      </c>
    </row>
    <row r="5" spans="1:6" ht="5.45" customHeight="1">
      <c r="A5" s="111"/>
      <c r="B5" s="92"/>
      <c r="C5" s="109"/>
      <c r="D5" s="95"/>
      <c r="E5" s="114"/>
      <c r="F5" s="101"/>
    </row>
    <row r="6" spans="1:6" ht="9.6" customHeight="1">
      <c r="A6" s="111"/>
      <c r="B6" s="92"/>
      <c r="C6" s="109"/>
      <c r="D6" s="95"/>
      <c r="E6" s="114"/>
      <c r="F6" s="101"/>
    </row>
    <row r="7" spans="1:6" ht="6" customHeight="1">
      <c r="A7" s="111"/>
      <c r="B7" s="92"/>
      <c r="C7" s="109"/>
      <c r="D7" s="95"/>
      <c r="E7" s="114"/>
      <c r="F7" s="101"/>
    </row>
    <row r="8" spans="1:6" ht="6.6" customHeight="1">
      <c r="A8" s="111"/>
      <c r="B8" s="92"/>
      <c r="C8" s="109"/>
      <c r="D8" s="95"/>
      <c r="E8" s="114"/>
      <c r="F8" s="101"/>
    </row>
    <row r="9" spans="1:6" ht="10.9" customHeight="1">
      <c r="A9" s="111"/>
      <c r="B9" s="92"/>
      <c r="C9" s="109"/>
      <c r="D9" s="95"/>
      <c r="E9" s="114"/>
      <c r="F9" s="101"/>
    </row>
    <row r="10" spans="1:6" ht="4.1500000000000004" hidden="1" customHeight="1">
      <c r="A10" s="111"/>
      <c r="B10" s="92"/>
      <c r="C10" s="46"/>
      <c r="D10" s="95"/>
      <c r="E10" s="47"/>
      <c r="F10" s="48"/>
    </row>
    <row r="11" spans="1:6" ht="13.15" hidden="1" customHeight="1">
      <c r="A11" s="112"/>
      <c r="B11" s="93"/>
      <c r="C11" s="49"/>
      <c r="D11" s="96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172</v>
      </c>
      <c r="B13" s="54" t="s">
        <v>173</v>
      </c>
      <c r="C13" s="55" t="s">
        <v>174</v>
      </c>
      <c r="D13" s="56">
        <v>432269962.00999999</v>
      </c>
      <c r="E13" s="57">
        <v>330769990.79000002</v>
      </c>
      <c r="F13" s="58">
        <f>IF(OR(D13="-",IF(E13="-",0,E13)&gt;=IF(D13="-",0,D13)),"-",IF(D13="-",0,D13)-IF(E13="-",0,E13))</f>
        <v>101499971.21999997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175</v>
      </c>
      <c r="B15" s="54" t="s">
        <v>173</v>
      </c>
      <c r="C15" s="55" t="s">
        <v>176</v>
      </c>
      <c r="D15" s="56">
        <v>20000</v>
      </c>
      <c r="E15" s="57" t="s">
        <v>44</v>
      </c>
      <c r="F15" s="58">
        <f t="shared" ref="F15:F46" si="0">IF(OR(D15="-",IF(E15="-",0,E15)&gt;=IF(D15="-",0,D15)),"-",IF(D15="-",0,D15)-IF(E15="-",0,E15))</f>
        <v>20000</v>
      </c>
    </row>
    <row r="16" spans="1:6" ht="22.5">
      <c r="A16" s="53" t="s">
        <v>177</v>
      </c>
      <c r="B16" s="54" t="s">
        <v>173</v>
      </c>
      <c r="C16" s="55" t="s">
        <v>178</v>
      </c>
      <c r="D16" s="56">
        <v>17054356</v>
      </c>
      <c r="E16" s="57">
        <v>11336807.609999999</v>
      </c>
      <c r="F16" s="58">
        <f t="shared" si="0"/>
        <v>5717548.3900000006</v>
      </c>
    </row>
    <row r="17" spans="1:6" ht="22.5">
      <c r="A17" s="53" t="s">
        <v>177</v>
      </c>
      <c r="B17" s="54" t="s">
        <v>173</v>
      </c>
      <c r="C17" s="55" t="s">
        <v>179</v>
      </c>
      <c r="D17" s="56">
        <v>5417137</v>
      </c>
      <c r="E17" s="57">
        <v>5284767.25</v>
      </c>
      <c r="F17" s="58">
        <f t="shared" si="0"/>
        <v>132369.75</v>
      </c>
    </row>
    <row r="18" spans="1:6" ht="22.5">
      <c r="A18" s="53" t="s">
        <v>177</v>
      </c>
      <c r="B18" s="54" t="s">
        <v>173</v>
      </c>
      <c r="C18" s="55" t="s">
        <v>180</v>
      </c>
      <c r="D18" s="56">
        <v>6786393</v>
      </c>
      <c r="E18" s="57">
        <v>4735870.07</v>
      </c>
      <c r="F18" s="58">
        <f t="shared" si="0"/>
        <v>2050522.9299999997</v>
      </c>
    </row>
    <row r="19" spans="1:6" ht="22.5">
      <c r="A19" s="53" t="s">
        <v>181</v>
      </c>
      <c r="B19" s="54" t="s">
        <v>173</v>
      </c>
      <c r="C19" s="55" t="s">
        <v>182</v>
      </c>
      <c r="D19" s="56">
        <v>165000</v>
      </c>
      <c r="E19" s="57">
        <v>162568</v>
      </c>
      <c r="F19" s="58">
        <f t="shared" si="0"/>
        <v>2432</v>
      </c>
    </row>
    <row r="20" spans="1:6" ht="22.5">
      <c r="A20" s="53" t="s">
        <v>181</v>
      </c>
      <c r="B20" s="54" t="s">
        <v>173</v>
      </c>
      <c r="C20" s="55" t="s">
        <v>183</v>
      </c>
      <c r="D20" s="56">
        <v>1843910</v>
      </c>
      <c r="E20" s="57">
        <v>924955.32</v>
      </c>
      <c r="F20" s="58">
        <f t="shared" si="0"/>
        <v>918954.68</v>
      </c>
    </row>
    <row r="21" spans="1:6" ht="22.5">
      <c r="A21" s="53" t="s">
        <v>181</v>
      </c>
      <c r="B21" s="54" t="s">
        <v>173</v>
      </c>
      <c r="C21" s="55" t="s">
        <v>184</v>
      </c>
      <c r="D21" s="56">
        <v>2022</v>
      </c>
      <c r="E21" s="57" t="s">
        <v>44</v>
      </c>
      <c r="F21" s="58">
        <f t="shared" si="0"/>
        <v>2022</v>
      </c>
    </row>
    <row r="22" spans="1:6" ht="22.5">
      <c r="A22" s="53" t="s">
        <v>177</v>
      </c>
      <c r="B22" s="54" t="s">
        <v>173</v>
      </c>
      <c r="C22" s="55" t="s">
        <v>185</v>
      </c>
      <c r="D22" s="56">
        <v>1477355</v>
      </c>
      <c r="E22" s="57">
        <v>996265.29</v>
      </c>
      <c r="F22" s="58">
        <f t="shared" si="0"/>
        <v>481089.70999999996</v>
      </c>
    </row>
    <row r="23" spans="1:6" ht="22.5">
      <c r="A23" s="53" t="s">
        <v>177</v>
      </c>
      <c r="B23" s="54" t="s">
        <v>173</v>
      </c>
      <c r="C23" s="55" t="s">
        <v>186</v>
      </c>
      <c r="D23" s="56">
        <v>547498</v>
      </c>
      <c r="E23" s="57">
        <v>506859.25</v>
      </c>
      <c r="F23" s="58">
        <f t="shared" si="0"/>
        <v>40638.75</v>
      </c>
    </row>
    <row r="24" spans="1:6" ht="22.5">
      <c r="A24" s="53" t="s">
        <v>177</v>
      </c>
      <c r="B24" s="54" t="s">
        <v>173</v>
      </c>
      <c r="C24" s="55" t="s">
        <v>187</v>
      </c>
      <c r="D24" s="56">
        <v>611507</v>
      </c>
      <c r="E24" s="57">
        <v>436885.4</v>
      </c>
      <c r="F24" s="58">
        <f t="shared" si="0"/>
        <v>174621.59999999998</v>
      </c>
    </row>
    <row r="25" spans="1:6" ht="56.25">
      <c r="A25" s="53" t="s">
        <v>188</v>
      </c>
      <c r="B25" s="54" t="s">
        <v>173</v>
      </c>
      <c r="C25" s="55" t="s">
        <v>189</v>
      </c>
      <c r="D25" s="56">
        <v>29472</v>
      </c>
      <c r="E25" s="57">
        <v>22104</v>
      </c>
      <c r="F25" s="58">
        <f t="shared" si="0"/>
        <v>7368</v>
      </c>
    </row>
    <row r="26" spans="1:6">
      <c r="A26" s="53" t="s">
        <v>190</v>
      </c>
      <c r="B26" s="54" t="s">
        <v>173</v>
      </c>
      <c r="C26" s="55" t="s">
        <v>191</v>
      </c>
      <c r="D26" s="56">
        <v>10000</v>
      </c>
      <c r="E26" s="57" t="s">
        <v>44</v>
      </c>
      <c r="F26" s="58">
        <f t="shared" si="0"/>
        <v>10000</v>
      </c>
    </row>
    <row r="27" spans="1:6" ht="33.75">
      <c r="A27" s="53" t="s">
        <v>192</v>
      </c>
      <c r="B27" s="54" t="s">
        <v>173</v>
      </c>
      <c r="C27" s="55" t="s">
        <v>193</v>
      </c>
      <c r="D27" s="56">
        <v>1844871</v>
      </c>
      <c r="E27" s="57">
        <v>1094693.71</v>
      </c>
      <c r="F27" s="58">
        <f t="shared" si="0"/>
        <v>750177.29</v>
      </c>
    </row>
    <row r="28" spans="1:6" ht="33.75">
      <c r="A28" s="53" t="s">
        <v>192</v>
      </c>
      <c r="B28" s="54" t="s">
        <v>173</v>
      </c>
      <c r="C28" s="55" t="s">
        <v>194</v>
      </c>
      <c r="D28" s="56">
        <v>557152</v>
      </c>
      <c r="E28" s="57">
        <v>316193.71999999997</v>
      </c>
      <c r="F28" s="58">
        <f t="shared" si="0"/>
        <v>240958.28000000003</v>
      </c>
    </row>
    <row r="29" spans="1:6" ht="33.75">
      <c r="A29" s="53" t="s">
        <v>192</v>
      </c>
      <c r="B29" s="54" t="s">
        <v>173</v>
      </c>
      <c r="C29" s="55" t="s">
        <v>195</v>
      </c>
      <c r="D29" s="56">
        <v>428999</v>
      </c>
      <c r="E29" s="57">
        <v>181890</v>
      </c>
      <c r="F29" s="58">
        <f t="shared" si="0"/>
        <v>247109</v>
      </c>
    </row>
    <row r="30" spans="1:6" ht="33.75">
      <c r="A30" s="53" t="s">
        <v>192</v>
      </c>
      <c r="B30" s="54" t="s">
        <v>173</v>
      </c>
      <c r="C30" s="55" t="s">
        <v>196</v>
      </c>
      <c r="D30" s="56">
        <v>1001</v>
      </c>
      <c r="E30" s="57">
        <v>4.47</v>
      </c>
      <c r="F30" s="58">
        <f t="shared" si="0"/>
        <v>996.53</v>
      </c>
    </row>
    <row r="31" spans="1:6" ht="33.75">
      <c r="A31" s="53" t="s">
        <v>197</v>
      </c>
      <c r="B31" s="54" t="s">
        <v>173</v>
      </c>
      <c r="C31" s="55" t="s">
        <v>198</v>
      </c>
      <c r="D31" s="56">
        <v>28142</v>
      </c>
      <c r="E31" s="57">
        <v>9380.7199999999993</v>
      </c>
      <c r="F31" s="58">
        <f t="shared" si="0"/>
        <v>18761.28</v>
      </c>
    </row>
    <row r="32" spans="1:6" ht="33.75">
      <c r="A32" s="53" t="s">
        <v>197</v>
      </c>
      <c r="B32" s="54" t="s">
        <v>173</v>
      </c>
      <c r="C32" s="55" t="s">
        <v>199</v>
      </c>
      <c r="D32" s="56">
        <v>8499</v>
      </c>
      <c r="E32" s="57">
        <v>2833</v>
      </c>
      <c r="F32" s="58">
        <f t="shared" si="0"/>
        <v>5666</v>
      </c>
    </row>
    <row r="33" spans="1:6" ht="45">
      <c r="A33" s="53" t="s">
        <v>200</v>
      </c>
      <c r="B33" s="54" t="s">
        <v>173</v>
      </c>
      <c r="C33" s="55" t="s">
        <v>201</v>
      </c>
      <c r="D33" s="56">
        <v>7035</v>
      </c>
      <c r="E33" s="57">
        <v>2345</v>
      </c>
      <c r="F33" s="58">
        <f t="shared" si="0"/>
        <v>4690</v>
      </c>
    </row>
    <row r="34" spans="1:6" ht="45">
      <c r="A34" s="53" t="s">
        <v>200</v>
      </c>
      <c r="B34" s="54" t="s">
        <v>173</v>
      </c>
      <c r="C34" s="55" t="s">
        <v>202</v>
      </c>
      <c r="D34" s="56">
        <v>2125</v>
      </c>
      <c r="E34" s="57">
        <v>686.43</v>
      </c>
      <c r="F34" s="58">
        <f t="shared" si="0"/>
        <v>1438.5700000000002</v>
      </c>
    </row>
    <row r="35" spans="1:6" ht="22.5">
      <c r="A35" s="53" t="s">
        <v>203</v>
      </c>
      <c r="B35" s="54" t="s">
        <v>173</v>
      </c>
      <c r="C35" s="55" t="s">
        <v>204</v>
      </c>
      <c r="D35" s="56">
        <v>794978</v>
      </c>
      <c r="E35" s="57">
        <v>675717.21</v>
      </c>
      <c r="F35" s="58">
        <f t="shared" si="0"/>
        <v>119260.79000000004</v>
      </c>
    </row>
    <row r="36" spans="1:6" ht="22.5">
      <c r="A36" s="53" t="s">
        <v>203</v>
      </c>
      <c r="B36" s="54" t="s">
        <v>173</v>
      </c>
      <c r="C36" s="55" t="s">
        <v>205</v>
      </c>
      <c r="D36" s="56">
        <v>889837</v>
      </c>
      <c r="E36" s="57">
        <v>453756.28</v>
      </c>
      <c r="F36" s="58">
        <f t="shared" si="0"/>
        <v>436080.72</v>
      </c>
    </row>
    <row r="37" spans="1:6" ht="22.5">
      <c r="A37" s="53" t="s">
        <v>203</v>
      </c>
      <c r="B37" s="54" t="s">
        <v>173</v>
      </c>
      <c r="C37" s="55" t="s">
        <v>206</v>
      </c>
      <c r="D37" s="56">
        <v>2565233</v>
      </c>
      <c r="E37" s="57">
        <v>1941551.43</v>
      </c>
      <c r="F37" s="58">
        <f t="shared" si="0"/>
        <v>623681.57000000007</v>
      </c>
    </row>
    <row r="38" spans="1:6" ht="22.5">
      <c r="A38" s="53" t="s">
        <v>203</v>
      </c>
      <c r="B38" s="54" t="s">
        <v>173</v>
      </c>
      <c r="C38" s="55" t="s">
        <v>207</v>
      </c>
      <c r="D38" s="56">
        <v>29059</v>
      </c>
      <c r="E38" s="57">
        <v>29059</v>
      </c>
      <c r="F38" s="58" t="str">
        <f t="shared" si="0"/>
        <v>-</v>
      </c>
    </row>
    <row r="39" spans="1:6" ht="45">
      <c r="A39" s="53" t="s">
        <v>208</v>
      </c>
      <c r="B39" s="54" t="s">
        <v>173</v>
      </c>
      <c r="C39" s="55" t="s">
        <v>209</v>
      </c>
      <c r="D39" s="56">
        <v>5772295</v>
      </c>
      <c r="E39" s="57">
        <v>3572389.01</v>
      </c>
      <c r="F39" s="58">
        <f t="shared" si="0"/>
        <v>2199905.9900000002</v>
      </c>
    </row>
    <row r="40" spans="1:6" ht="45">
      <c r="A40" s="53" t="s">
        <v>208</v>
      </c>
      <c r="B40" s="54" t="s">
        <v>173</v>
      </c>
      <c r="C40" s="55" t="s">
        <v>210</v>
      </c>
      <c r="D40" s="56">
        <v>5000</v>
      </c>
      <c r="E40" s="57" t="s">
        <v>44</v>
      </c>
      <c r="F40" s="58">
        <f t="shared" si="0"/>
        <v>5000</v>
      </c>
    </row>
    <row r="41" spans="1:6" ht="45">
      <c r="A41" s="53" t="s">
        <v>208</v>
      </c>
      <c r="B41" s="54" t="s">
        <v>173</v>
      </c>
      <c r="C41" s="55" t="s">
        <v>211</v>
      </c>
      <c r="D41" s="56">
        <v>1743234</v>
      </c>
      <c r="E41" s="57">
        <v>1001505.75</v>
      </c>
      <c r="F41" s="58">
        <f t="shared" si="0"/>
        <v>741728.25</v>
      </c>
    </row>
    <row r="42" spans="1:6" ht="45">
      <c r="A42" s="53" t="s">
        <v>208</v>
      </c>
      <c r="B42" s="54" t="s">
        <v>173</v>
      </c>
      <c r="C42" s="55" t="s">
        <v>212</v>
      </c>
      <c r="D42" s="56">
        <v>1525037</v>
      </c>
      <c r="E42" s="57">
        <v>700452.87</v>
      </c>
      <c r="F42" s="58">
        <f t="shared" si="0"/>
        <v>824584.13</v>
      </c>
    </row>
    <row r="43" spans="1:6" ht="45">
      <c r="A43" s="53" t="s">
        <v>208</v>
      </c>
      <c r="B43" s="54" t="s">
        <v>173</v>
      </c>
      <c r="C43" s="55" t="s">
        <v>213</v>
      </c>
      <c r="D43" s="56">
        <v>2172</v>
      </c>
      <c r="E43" s="57">
        <v>2171.61</v>
      </c>
      <c r="F43" s="58">
        <f t="shared" si="0"/>
        <v>0.38999999999987267</v>
      </c>
    </row>
    <row r="44" spans="1:6" ht="45">
      <c r="A44" s="53" t="s">
        <v>208</v>
      </c>
      <c r="B44" s="54" t="s">
        <v>173</v>
      </c>
      <c r="C44" s="55" t="s">
        <v>214</v>
      </c>
      <c r="D44" s="56">
        <v>12000</v>
      </c>
      <c r="E44" s="57">
        <v>4000</v>
      </c>
      <c r="F44" s="58">
        <f t="shared" si="0"/>
        <v>8000</v>
      </c>
    </row>
    <row r="45" spans="1:6" ht="45">
      <c r="A45" s="53" t="s">
        <v>208</v>
      </c>
      <c r="B45" s="54" t="s">
        <v>173</v>
      </c>
      <c r="C45" s="55" t="s">
        <v>215</v>
      </c>
      <c r="D45" s="56">
        <v>3000</v>
      </c>
      <c r="E45" s="57">
        <v>31.57</v>
      </c>
      <c r="F45" s="58">
        <f t="shared" si="0"/>
        <v>2968.43</v>
      </c>
    </row>
    <row r="46" spans="1:6" ht="33.75">
      <c r="A46" s="53" t="s">
        <v>197</v>
      </c>
      <c r="B46" s="54" t="s">
        <v>173</v>
      </c>
      <c r="C46" s="55" t="s">
        <v>216</v>
      </c>
      <c r="D46" s="56">
        <v>2336932</v>
      </c>
      <c r="E46" s="57">
        <v>1740712.13</v>
      </c>
      <c r="F46" s="58">
        <f t="shared" si="0"/>
        <v>596219.87000000011</v>
      </c>
    </row>
    <row r="47" spans="1:6" ht="33.75">
      <c r="A47" s="53" t="s">
        <v>197</v>
      </c>
      <c r="B47" s="54" t="s">
        <v>173</v>
      </c>
      <c r="C47" s="55" t="s">
        <v>217</v>
      </c>
      <c r="D47" s="56">
        <v>705753</v>
      </c>
      <c r="E47" s="57">
        <v>483984.15</v>
      </c>
      <c r="F47" s="58">
        <f t="shared" ref="F47:F78" si="1">IF(OR(D47="-",IF(E47="-",0,E47)&gt;=IF(D47="-",0,D47)),"-",IF(D47="-",0,D47)-IF(E47="-",0,E47))</f>
        <v>221768.84999999998</v>
      </c>
    </row>
    <row r="48" spans="1:6" ht="45">
      <c r="A48" s="53" t="s">
        <v>200</v>
      </c>
      <c r="B48" s="54" t="s">
        <v>173</v>
      </c>
      <c r="C48" s="55" t="s">
        <v>218</v>
      </c>
      <c r="D48" s="56">
        <v>584233</v>
      </c>
      <c r="E48" s="57">
        <v>256613.33</v>
      </c>
      <c r="F48" s="58">
        <f t="shared" si="1"/>
        <v>327619.67000000004</v>
      </c>
    </row>
    <row r="49" spans="1:6" ht="45">
      <c r="A49" s="53" t="s">
        <v>200</v>
      </c>
      <c r="B49" s="54" t="s">
        <v>173</v>
      </c>
      <c r="C49" s="55" t="s">
        <v>219</v>
      </c>
      <c r="D49" s="56">
        <v>176438</v>
      </c>
      <c r="E49" s="57">
        <v>77486.8</v>
      </c>
      <c r="F49" s="58">
        <f t="shared" si="1"/>
        <v>98951.2</v>
      </c>
    </row>
    <row r="50" spans="1:6" ht="90">
      <c r="A50" s="65" t="s">
        <v>220</v>
      </c>
      <c r="B50" s="54" t="s">
        <v>173</v>
      </c>
      <c r="C50" s="55" t="s">
        <v>221</v>
      </c>
      <c r="D50" s="56">
        <v>1515572.23</v>
      </c>
      <c r="E50" s="57">
        <v>1512400.04</v>
      </c>
      <c r="F50" s="58">
        <f t="shared" si="1"/>
        <v>3172.1899999999441</v>
      </c>
    </row>
    <row r="51" spans="1:6" ht="90">
      <c r="A51" s="65" t="s">
        <v>220</v>
      </c>
      <c r="B51" s="54" t="s">
        <v>173</v>
      </c>
      <c r="C51" s="55" t="s">
        <v>222</v>
      </c>
      <c r="D51" s="56">
        <v>38920</v>
      </c>
      <c r="E51" s="57">
        <v>38919.22</v>
      </c>
      <c r="F51" s="58">
        <f t="shared" si="1"/>
        <v>0.77999999999883585</v>
      </c>
    </row>
    <row r="52" spans="1:6" ht="33.75">
      <c r="A52" s="53" t="s">
        <v>223</v>
      </c>
      <c r="B52" s="54" t="s">
        <v>173</v>
      </c>
      <c r="C52" s="55" t="s">
        <v>224</v>
      </c>
      <c r="D52" s="56">
        <v>45000</v>
      </c>
      <c r="E52" s="57">
        <v>5000</v>
      </c>
      <c r="F52" s="58">
        <f t="shared" si="1"/>
        <v>40000</v>
      </c>
    </row>
    <row r="53" spans="1:6" ht="90">
      <c r="A53" s="65" t="s">
        <v>225</v>
      </c>
      <c r="B53" s="54" t="s">
        <v>173</v>
      </c>
      <c r="C53" s="55" t="s">
        <v>226</v>
      </c>
      <c r="D53" s="56">
        <v>153000</v>
      </c>
      <c r="E53" s="57" t="s">
        <v>44</v>
      </c>
      <c r="F53" s="58">
        <f t="shared" si="1"/>
        <v>153000</v>
      </c>
    </row>
    <row r="54" spans="1:6" ht="67.5">
      <c r="A54" s="65" t="s">
        <v>227</v>
      </c>
      <c r="B54" s="54" t="s">
        <v>173</v>
      </c>
      <c r="C54" s="55" t="s">
        <v>228</v>
      </c>
      <c r="D54" s="56">
        <v>2491377</v>
      </c>
      <c r="E54" s="57">
        <v>1655052.25</v>
      </c>
      <c r="F54" s="58">
        <f t="shared" si="1"/>
        <v>836324.75</v>
      </c>
    </row>
    <row r="55" spans="1:6" ht="67.5">
      <c r="A55" s="53" t="s">
        <v>229</v>
      </c>
      <c r="B55" s="54" t="s">
        <v>173</v>
      </c>
      <c r="C55" s="55" t="s">
        <v>230</v>
      </c>
      <c r="D55" s="56">
        <v>10000</v>
      </c>
      <c r="E55" s="57">
        <v>10000</v>
      </c>
      <c r="F55" s="58" t="str">
        <f t="shared" si="1"/>
        <v>-</v>
      </c>
    </row>
    <row r="56" spans="1:6" ht="101.25">
      <c r="A56" s="65" t="s">
        <v>231</v>
      </c>
      <c r="B56" s="54" t="s">
        <v>173</v>
      </c>
      <c r="C56" s="55" t="s">
        <v>232</v>
      </c>
      <c r="D56" s="56">
        <v>101744</v>
      </c>
      <c r="E56" s="57">
        <v>72651.600000000006</v>
      </c>
      <c r="F56" s="58">
        <f t="shared" si="1"/>
        <v>29092.399999999994</v>
      </c>
    </row>
    <row r="57" spans="1:6" ht="56.25">
      <c r="A57" s="53" t="s">
        <v>233</v>
      </c>
      <c r="B57" s="54" t="s">
        <v>173</v>
      </c>
      <c r="C57" s="55" t="s">
        <v>234</v>
      </c>
      <c r="D57" s="56">
        <v>100000</v>
      </c>
      <c r="E57" s="57">
        <v>97880.83</v>
      </c>
      <c r="F57" s="58">
        <f t="shared" si="1"/>
        <v>2119.1699999999983</v>
      </c>
    </row>
    <row r="58" spans="1:6" ht="33.75">
      <c r="A58" s="53" t="s">
        <v>235</v>
      </c>
      <c r="B58" s="54" t="s">
        <v>173</v>
      </c>
      <c r="C58" s="55" t="s">
        <v>236</v>
      </c>
      <c r="D58" s="56">
        <v>10000</v>
      </c>
      <c r="E58" s="57" t="s">
        <v>44</v>
      </c>
      <c r="F58" s="58">
        <f t="shared" si="1"/>
        <v>10000</v>
      </c>
    </row>
    <row r="59" spans="1:6" ht="45">
      <c r="A59" s="53" t="s">
        <v>237</v>
      </c>
      <c r="B59" s="54" t="s">
        <v>173</v>
      </c>
      <c r="C59" s="55" t="s">
        <v>238</v>
      </c>
      <c r="D59" s="56">
        <v>10000</v>
      </c>
      <c r="E59" s="57">
        <v>10000</v>
      </c>
      <c r="F59" s="58" t="str">
        <f t="shared" si="1"/>
        <v>-</v>
      </c>
    </row>
    <row r="60" spans="1:6" ht="33.75">
      <c r="A60" s="53" t="s">
        <v>197</v>
      </c>
      <c r="B60" s="54" t="s">
        <v>173</v>
      </c>
      <c r="C60" s="55" t="s">
        <v>239</v>
      </c>
      <c r="D60" s="56">
        <v>368651</v>
      </c>
      <c r="E60" s="57">
        <v>228546</v>
      </c>
      <c r="F60" s="58">
        <f t="shared" si="1"/>
        <v>140105</v>
      </c>
    </row>
    <row r="61" spans="1:6" ht="22.5">
      <c r="A61" s="53" t="s">
        <v>240</v>
      </c>
      <c r="B61" s="54" t="s">
        <v>173</v>
      </c>
      <c r="C61" s="55" t="s">
        <v>241</v>
      </c>
      <c r="D61" s="56">
        <v>4433590</v>
      </c>
      <c r="E61" s="57">
        <v>3614041.54</v>
      </c>
      <c r="F61" s="58">
        <f t="shared" si="1"/>
        <v>819548.46</v>
      </c>
    </row>
    <row r="62" spans="1:6" ht="33.75">
      <c r="A62" s="53" t="s">
        <v>242</v>
      </c>
      <c r="B62" s="54" t="s">
        <v>173</v>
      </c>
      <c r="C62" s="55" t="s">
        <v>243</v>
      </c>
      <c r="D62" s="56">
        <v>35376420</v>
      </c>
      <c r="E62" s="57">
        <v>19879826.57</v>
      </c>
      <c r="F62" s="58">
        <f t="shared" si="1"/>
        <v>15496593.43</v>
      </c>
    </row>
    <row r="63" spans="1:6" ht="33.75">
      <c r="A63" s="53" t="s">
        <v>242</v>
      </c>
      <c r="B63" s="54" t="s">
        <v>173</v>
      </c>
      <c r="C63" s="55" t="s">
        <v>244</v>
      </c>
      <c r="D63" s="56">
        <v>312000</v>
      </c>
      <c r="E63" s="57" t="s">
        <v>44</v>
      </c>
      <c r="F63" s="58">
        <f t="shared" si="1"/>
        <v>312000</v>
      </c>
    </row>
    <row r="64" spans="1:6" ht="45">
      <c r="A64" s="53" t="s">
        <v>200</v>
      </c>
      <c r="B64" s="54" t="s">
        <v>173</v>
      </c>
      <c r="C64" s="55" t="s">
        <v>245</v>
      </c>
      <c r="D64" s="56">
        <v>92163</v>
      </c>
      <c r="E64" s="57">
        <v>57218.12</v>
      </c>
      <c r="F64" s="58">
        <f t="shared" si="1"/>
        <v>34944.879999999997</v>
      </c>
    </row>
    <row r="65" spans="1:6" ht="33.75">
      <c r="A65" s="53" t="s">
        <v>242</v>
      </c>
      <c r="B65" s="54" t="s">
        <v>173</v>
      </c>
      <c r="C65" s="55" t="s">
        <v>246</v>
      </c>
      <c r="D65" s="56">
        <v>123806</v>
      </c>
      <c r="E65" s="57">
        <v>123805.99</v>
      </c>
      <c r="F65" s="58">
        <f t="shared" si="1"/>
        <v>9.9999999947613105E-3</v>
      </c>
    </row>
    <row r="66" spans="1:6" ht="56.25">
      <c r="A66" s="53" t="s">
        <v>247</v>
      </c>
      <c r="B66" s="54" t="s">
        <v>173</v>
      </c>
      <c r="C66" s="55" t="s">
        <v>248</v>
      </c>
      <c r="D66" s="56">
        <v>70000</v>
      </c>
      <c r="E66" s="57">
        <v>56000</v>
      </c>
      <c r="F66" s="58">
        <f t="shared" si="1"/>
        <v>14000</v>
      </c>
    </row>
    <row r="67" spans="1:6" ht="22.5">
      <c r="A67" s="53" t="s">
        <v>203</v>
      </c>
      <c r="B67" s="54" t="s">
        <v>173</v>
      </c>
      <c r="C67" s="55" t="s">
        <v>249</v>
      </c>
      <c r="D67" s="56">
        <v>1153000</v>
      </c>
      <c r="E67" s="57">
        <v>841453.25</v>
      </c>
      <c r="F67" s="58">
        <f t="shared" si="1"/>
        <v>311546.75</v>
      </c>
    </row>
    <row r="68" spans="1:6" ht="22.5">
      <c r="A68" s="53" t="s">
        <v>250</v>
      </c>
      <c r="B68" s="54" t="s">
        <v>173</v>
      </c>
      <c r="C68" s="55" t="s">
        <v>251</v>
      </c>
      <c r="D68" s="56">
        <v>2467060</v>
      </c>
      <c r="E68" s="57">
        <v>1228059.8500000001</v>
      </c>
      <c r="F68" s="58">
        <f t="shared" si="1"/>
        <v>1239000.1499999999</v>
      </c>
    </row>
    <row r="69" spans="1:6" ht="45">
      <c r="A69" s="53" t="s">
        <v>252</v>
      </c>
      <c r="B69" s="54" t="s">
        <v>173</v>
      </c>
      <c r="C69" s="55" t="s">
        <v>253</v>
      </c>
      <c r="D69" s="56">
        <v>15990628</v>
      </c>
      <c r="E69" s="57">
        <v>14120819.130000001</v>
      </c>
      <c r="F69" s="58">
        <f t="shared" si="1"/>
        <v>1869808.8699999992</v>
      </c>
    </row>
    <row r="70" spans="1:6" ht="22.5">
      <c r="A70" s="53" t="s">
        <v>254</v>
      </c>
      <c r="B70" s="54" t="s">
        <v>173</v>
      </c>
      <c r="C70" s="55" t="s">
        <v>255</v>
      </c>
      <c r="D70" s="56">
        <v>350000</v>
      </c>
      <c r="E70" s="57">
        <v>148876.20000000001</v>
      </c>
      <c r="F70" s="58">
        <f t="shared" si="1"/>
        <v>201123.8</v>
      </c>
    </row>
    <row r="71" spans="1:6" ht="22.5">
      <c r="A71" s="53" t="s">
        <v>256</v>
      </c>
      <c r="B71" s="54" t="s">
        <v>173</v>
      </c>
      <c r="C71" s="55" t="s">
        <v>257</v>
      </c>
      <c r="D71" s="56">
        <v>52195007.810000002</v>
      </c>
      <c r="E71" s="57">
        <v>52194909.079999998</v>
      </c>
      <c r="F71" s="58">
        <f t="shared" si="1"/>
        <v>98.730000004172325</v>
      </c>
    </row>
    <row r="72" spans="1:6" ht="33.75">
      <c r="A72" s="53" t="s">
        <v>258</v>
      </c>
      <c r="B72" s="54" t="s">
        <v>173</v>
      </c>
      <c r="C72" s="55" t="s">
        <v>259</v>
      </c>
      <c r="D72" s="56">
        <v>894952</v>
      </c>
      <c r="E72" s="57">
        <v>610151.25</v>
      </c>
      <c r="F72" s="58">
        <f t="shared" si="1"/>
        <v>284800.75</v>
      </c>
    </row>
    <row r="73" spans="1:6" ht="33.75">
      <c r="A73" s="53" t="s">
        <v>258</v>
      </c>
      <c r="B73" s="54" t="s">
        <v>173</v>
      </c>
      <c r="C73" s="55" t="s">
        <v>260</v>
      </c>
      <c r="D73" s="56">
        <v>218000</v>
      </c>
      <c r="E73" s="57">
        <v>218000</v>
      </c>
      <c r="F73" s="58" t="str">
        <f t="shared" si="1"/>
        <v>-</v>
      </c>
    </row>
    <row r="74" spans="1:6" ht="45">
      <c r="A74" s="53" t="s">
        <v>261</v>
      </c>
      <c r="B74" s="54" t="s">
        <v>173</v>
      </c>
      <c r="C74" s="55" t="s">
        <v>262</v>
      </c>
      <c r="D74" s="56">
        <v>12800000</v>
      </c>
      <c r="E74" s="57" t="s">
        <v>44</v>
      </c>
      <c r="F74" s="58">
        <f t="shared" si="1"/>
        <v>12800000</v>
      </c>
    </row>
    <row r="75" spans="1:6" ht="33.75">
      <c r="A75" s="53" t="s">
        <v>263</v>
      </c>
      <c r="B75" s="54" t="s">
        <v>173</v>
      </c>
      <c r="C75" s="55" t="s">
        <v>264</v>
      </c>
      <c r="D75" s="56">
        <v>5320339</v>
      </c>
      <c r="E75" s="57">
        <v>3103593.4</v>
      </c>
      <c r="F75" s="58">
        <f t="shared" si="1"/>
        <v>2216745.6</v>
      </c>
    </row>
    <row r="76" spans="1:6" ht="22.5">
      <c r="A76" s="53" t="s">
        <v>265</v>
      </c>
      <c r="B76" s="54" t="s">
        <v>173</v>
      </c>
      <c r="C76" s="55" t="s">
        <v>266</v>
      </c>
      <c r="D76" s="56">
        <v>1469661</v>
      </c>
      <c r="E76" s="57" t="s">
        <v>44</v>
      </c>
      <c r="F76" s="58">
        <f t="shared" si="1"/>
        <v>1469661</v>
      </c>
    </row>
    <row r="77" spans="1:6" ht="33.75">
      <c r="A77" s="53" t="s">
        <v>267</v>
      </c>
      <c r="B77" s="54" t="s">
        <v>173</v>
      </c>
      <c r="C77" s="55" t="s">
        <v>268</v>
      </c>
      <c r="D77" s="56">
        <v>80000000</v>
      </c>
      <c r="E77" s="57">
        <v>54855504.640000001</v>
      </c>
      <c r="F77" s="58">
        <f t="shared" si="1"/>
        <v>25144495.359999999</v>
      </c>
    </row>
    <row r="78" spans="1:6" ht="22.5">
      <c r="A78" s="53" t="s">
        <v>269</v>
      </c>
      <c r="B78" s="54" t="s">
        <v>173</v>
      </c>
      <c r="C78" s="55" t="s">
        <v>270</v>
      </c>
      <c r="D78" s="56">
        <v>5207891</v>
      </c>
      <c r="E78" s="57">
        <v>2065162.73</v>
      </c>
      <c r="F78" s="58">
        <f t="shared" si="1"/>
        <v>3142728.27</v>
      </c>
    </row>
    <row r="79" spans="1:6" ht="22.5">
      <c r="A79" s="53" t="s">
        <v>269</v>
      </c>
      <c r="B79" s="54" t="s">
        <v>173</v>
      </c>
      <c r="C79" s="55" t="s">
        <v>271</v>
      </c>
      <c r="D79" s="56">
        <v>6866500</v>
      </c>
      <c r="E79" s="57">
        <v>5155955.58</v>
      </c>
      <c r="F79" s="58">
        <f t="shared" ref="F79:F110" si="2">IF(OR(D79="-",IF(E79="-",0,E79)&gt;=IF(D79="-",0,D79)),"-",IF(D79="-",0,D79)-IF(E79="-",0,E79))</f>
        <v>1710544.42</v>
      </c>
    </row>
    <row r="80" spans="1:6" ht="22.5">
      <c r="A80" s="53" t="s">
        <v>269</v>
      </c>
      <c r="B80" s="54" t="s">
        <v>173</v>
      </c>
      <c r="C80" s="55" t="s">
        <v>272</v>
      </c>
      <c r="D80" s="56">
        <v>170000</v>
      </c>
      <c r="E80" s="57">
        <v>44000</v>
      </c>
      <c r="F80" s="58">
        <f t="shared" si="2"/>
        <v>126000</v>
      </c>
    </row>
    <row r="81" spans="1:6" ht="22.5">
      <c r="A81" s="53" t="s">
        <v>269</v>
      </c>
      <c r="B81" s="54" t="s">
        <v>173</v>
      </c>
      <c r="C81" s="55" t="s">
        <v>273</v>
      </c>
      <c r="D81" s="56">
        <v>120973</v>
      </c>
      <c r="E81" s="57" t="s">
        <v>44</v>
      </c>
      <c r="F81" s="58">
        <f t="shared" si="2"/>
        <v>120973</v>
      </c>
    </row>
    <row r="82" spans="1:6" ht="22.5">
      <c r="A82" s="53" t="s">
        <v>269</v>
      </c>
      <c r="B82" s="54" t="s">
        <v>173</v>
      </c>
      <c r="C82" s="55" t="s">
        <v>274</v>
      </c>
      <c r="D82" s="56">
        <v>201</v>
      </c>
      <c r="E82" s="57" t="s">
        <v>44</v>
      </c>
      <c r="F82" s="58">
        <f t="shared" si="2"/>
        <v>201</v>
      </c>
    </row>
    <row r="83" spans="1:6" ht="33.75">
      <c r="A83" s="53" t="s">
        <v>275</v>
      </c>
      <c r="B83" s="54" t="s">
        <v>173</v>
      </c>
      <c r="C83" s="55" t="s">
        <v>276</v>
      </c>
      <c r="D83" s="56">
        <v>900000</v>
      </c>
      <c r="E83" s="57">
        <v>900000</v>
      </c>
      <c r="F83" s="58" t="str">
        <f t="shared" si="2"/>
        <v>-</v>
      </c>
    </row>
    <row r="84" spans="1:6" ht="33.75">
      <c r="A84" s="53" t="s">
        <v>277</v>
      </c>
      <c r="B84" s="54" t="s">
        <v>173</v>
      </c>
      <c r="C84" s="55" t="s">
        <v>278</v>
      </c>
      <c r="D84" s="56">
        <v>1000000</v>
      </c>
      <c r="E84" s="57">
        <v>1000000</v>
      </c>
      <c r="F84" s="58" t="str">
        <f t="shared" si="2"/>
        <v>-</v>
      </c>
    </row>
    <row r="85" spans="1:6" ht="22.5">
      <c r="A85" s="53" t="s">
        <v>279</v>
      </c>
      <c r="B85" s="54" t="s">
        <v>173</v>
      </c>
      <c r="C85" s="55" t="s">
        <v>280</v>
      </c>
      <c r="D85" s="56">
        <v>12606564.869999999</v>
      </c>
      <c r="E85" s="57">
        <v>12606564.869999999</v>
      </c>
      <c r="F85" s="58" t="str">
        <f t="shared" si="2"/>
        <v>-</v>
      </c>
    </row>
    <row r="86" spans="1:6" ht="22.5">
      <c r="A86" s="53" t="s">
        <v>269</v>
      </c>
      <c r="B86" s="54" t="s">
        <v>173</v>
      </c>
      <c r="C86" s="55" t="s">
        <v>281</v>
      </c>
      <c r="D86" s="56">
        <v>3951759</v>
      </c>
      <c r="E86" s="57">
        <v>1476001</v>
      </c>
      <c r="F86" s="58">
        <f t="shared" si="2"/>
        <v>2475758</v>
      </c>
    </row>
    <row r="87" spans="1:6" ht="22.5">
      <c r="A87" s="53" t="s">
        <v>282</v>
      </c>
      <c r="B87" s="54" t="s">
        <v>173</v>
      </c>
      <c r="C87" s="55" t="s">
        <v>283</v>
      </c>
      <c r="D87" s="56">
        <v>2462360</v>
      </c>
      <c r="E87" s="57">
        <v>1599230.32</v>
      </c>
      <c r="F87" s="58">
        <f t="shared" si="2"/>
        <v>863129.67999999993</v>
      </c>
    </row>
    <row r="88" spans="1:6" ht="22.5">
      <c r="A88" s="53" t="s">
        <v>282</v>
      </c>
      <c r="B88" s="54" t="s">
        <v>173</v>
      </c>
      <c r="C88" s="55" t="s">
        <v>284</v>
      </c>
      <c r="D88" s="56">
        <v>743634</v>
      </c>
      <c r="E88" s="57">
        <v>440138.88</v>
      </c>
      <c r="F88" s="58">
        <f t="shared" si="2"/>
        <v>303495.12</v>
      </c>
    </row>
    <row r="89" spans="1:6" ht="22.5">
      <c r="A89" s="53" t="s">
        <v>282</v>
      </c>
      <c r="B89" s="54" t="s">
        <v>173</v>
      </c>
      <c r="C89" s="55" t="s">
        <v>285</v>
      </c>
      <c r="D89" s="56">
        <v>1773182</v>
      </c>
      <c r="E89" s="57">
        <v>937338.68</v>
      </c>
      <c r="F89" s="58">
        <f t="shared" si="2"/>
        <v>835843.32</v>
      </c>
    </row>
    <row r="90" spans="1:6" ht="22.5">
      <c r="A90" s="53" t="s">
        <v>282</v>
      </c>
      <c r="B90" s="54" t="s">
        <v>173</v>
      </c>
      <c r="C90" s="55" t="s">
        <v>286</v>
      </c>
      <c r="D90" s="56">
        <v>120725</v>
      </c>
      <c r="E90" s="57">
        <v>56507.13</v>
      </c>
      <c r="F90" s="58">
        <f t="shared" si="2"/>
        <v>64217.87</v>
      </c>
    </row>
    <row r="91" spans="1:6" ht="22.5">
      <c r="A91" s="53" t="s">
        <v>282</v>
      </c>
      <c r="B91" s="54" t="s">
        <v>173</v>
      </c>
      <c r="C91" s="55" t="s">
        <v>287</v>
      </c>
      <c r="D91" s="56">
        <v>23104</v>
      </c>
      <c r="E91" s="57">
        <v>8911</v>
      </c>
      <c r="F91" s="58">
        <f t="shared" si="2"/>
        <v>14193</v>
      </c>
    </row>
    <row r="92" spans="1:6" ht="33.75">
      <c r="A92" s="53" t="s">
        <v>197</v>
      </c>
      <c r="B92" s="54" t="s">
        <v>173</v>
      </c>
      <c r="C92" s="55" t="s">
        <v>288</v>
      </c>
      <c r="D92" s="56">
        <v>1531431</v>
      </c>
      <c r="E92" s="57">
        <v>1020954</v>
      </c>
      <c r="F92" s="58">
        <f t="shared" si="2"/>
        <v>510477</v>
      </c>
    </row>
    <row r="93" spans="1:6" ht="33.75">
      <c r="A93" s="53" t="s">
        <v>197</v>
      </c>
      <c r="B93" s="54" t="s">
        <v>173</v>
      </c>
      <c r="C93" s="55" t="s">
        <v>289</v>
      </c>
      <c r="D93" s="56">
        <v>462492</v>
      </c>
      <c r="E93" s="57">
        <v>308328</v>
      </c>
      <c r="F93" s="58">
        <f t="shared" si="2"/>
        <v>154164</v>
      </c>
    </row>
    <row r="94" spans="1:6" ht="45">
      <c r="A94" s="53" t="s">
        <v>200</v>
      </c>
      <c r="B94" s="54" t="s">
        <v>173</v>
      </c>
      <c r="C94" s="55" t="s">
        <v>290</v>
      </c>
      <c r="D94" s="56">
        <v>382858</v>
      </c>
      <c r="E94" s="57">
        <v>255239.62</v>
      </c>
      <c r="F94" s="58">
        <f t="shared" si="2"/>
        <v>127618.38</v>
      </c>
    </row>
    <row r="95" spans="1:6" ht="45">
      <c r="A95" s="53" t="s">
        <v>200</v>
      </c>
      <c r="B95" s="54" t="s">
        <v>173</v>
      </c>
      <c r="C95" s="55" t="s">
        <v>291</v>
      </c>
      <c r="D95" s="56">
        <v>115623</v>
      </c>
      <c r="E95" s="57">
        <v>77082</v>
      </c>
      <c r="F95" s="58">
        <f t="shared" si="2"/>
        <v>38541</v>
      </c>
    </row>
    <row r="96" spans="1:6" ht="67.5">
      <c r="A96" s="53" t="s">
        <v>292</v>
      </c>
      <c r="B96" s="54" t="s">
        <v>173</v>
      </c>
      <c r="C96" s="55" t="s">
        <v>293</v>
      </c>
      <c r="D96" s="56">
        <v>80000</v>
      </c>
      <c r="E96" s="57" t="s">
        <v>44</v>
      </c>
      <c r="F96" s="58">
        <f t="shared" si="2"/>
        <v>80000</v>
      </c>
    </row>
    <row r="97" spans="1:6" ht="45">
      <c r="A97" s="53" t="s">
        <v>294</v>
      </c>
      <c r="B97" s="54" t="s">
        <v>173</v>
      </c>
      <c r="C97" s="55" t="s">
        <v>295</v>
      </c>
      <c r="D97" s="56">
        <v>92067442.099999994</v>
      </c>
      <c r="E97" s="57">
        <v>92067442.099999994</v>
      </c>
      <c r="F97" s="58" t="str">
        <f t="shared" si="2"/>
        <v>-</v>
      </c>
    </row>
    <row r="98" spans="1:6" ht="56.25">
      <c r="A98" s="53" t="s">
        <v>296</v>
      </c>
      <c r="B98" s="54" t="s">
        <v>173</v>
      </c>
      <c r="C98" s="55" t="s">
        <v>297</v>
      </c>
      <c r="D98" s="56">
        <v>320000</v>
      </c>
      <c r="E98" s="57">
        <v>279700</v>
      </c>
      <c r="F98" s="58">
        <f t="shared" si="2"/>
        <v>40300</v>
      </c>
    </row>
    <row r="99" spans="1:6" ht="22.5">
      <c r="A99" s="53" t="s">
        <v>298</v>
      </c>
      <c r="B99" s="54" t="s">
        <v>173</v>
      </c>
      <c r="C99" s="55" t="s">
        <v>299</v>
      </c>
      <c r="D99" s="56">
        <v>20000</v>
      </c>
      <c r="E99" s="57">
        <v>3760</v>
      </c>
      <c r="F99" s="58">
        <f t="shared" si="2"/>
        <v>16240</v>
      </c>
    </row>
    <row r="100" spans="1:6" ht="33.75">
      <c r="A100" s="53" t="s">
        <v>300</v>
      </c>
      <c r="B100" s="54" t="s">
        <v>173</v>
      </c>
      <c r="C100" s="55" t="s">
        <v>301</v>
      </c>
      <c r="D100" s="56">
        <v>708564</v>
      </c>
      <c r="E100" s="57">
        <v>205526.64</v>
      </c>
      <c r="F100" s="58">
        <f t="shared" si="2"/>
        <v>503037.36</v>
      </c>
    </row>
    <row r="101" spans="1:6" ht="45">
      <c r="A101" s="53" t="s">
        <v>302</v>
      </c>
      <c r="B101" s="54" t="s">
        <v>173</v>
      </c>
      <c r="C101" s="55" t="s">
        <v>303</v>
      </c>
      <c r="D101" s="56">
        <v>1921926</v>
      </c>
      <c r="E101" s="57">
        <v>1077464.24</v>
      </c>
      <c r="F101" s="58">
        <f t="shared" si="2"/>
        <v>844461.76</v>
      </c>
    </row>
    <row r="102" spans="1:6" ht="33.75">
      <c r="A102" s="53" t="s">
        <v>304</v>
      </c>
      <c r="B102" s="54" t="s">
        <v>173</v>
      </c>
      <c r="C102" s="55" t="s">
        <v>305</v>
      </c>
      <c r="D102" s="56">
        <v>43000</v>
      </c>
      <c r="E102" s="57">
        <v>22413.99</v>
      </c>
      <c r="F102" s="58">
        <f t="shared" si="2"/>
        <v>20586.009999999998</v>
      </c>
    </row>
    <row r="103" spans="1:6" ht="33.75">
      <c r="A103" s="53" t="s">
        <v>304</v>
      </c>
      <c r="B103" s="54" t="s">
        <v>173</v>
      </c>
      <c r="C103" s="55" t="s">
        <v>306</v>
      </c>
      <c r="D103" s="56">
        <v>486709</v>
      </c>
      <c r="E103" s="57">
        <v>331671.36</v>
      </c>
      <c r="F103" s="58">
        <f t="shared" si="2"/>
        <v>155037.64000000001</v>
      </c>
    </row>
    <row r="104" spans="1:6" ht="33.75">
      <c r="A104" s="53" t="s">
        <v>304</v>
      </c>
      <c r="B104" s="54" t="s">
        <v>173</v>
      </c>
      <c r="C104" s="55" t="s">
        <v>307</v>
      </c>
      <c r="D104" s="56">
        <v>354595</v>
      </c>
      <c r="E104" s="57">
        <v>56452.6</v>
      </c>
      <c r="F104" s="58">
        <f t="shared" si="2"/>
        <v>298142.40000000002</v>
      </c>
    </row>
    <row r="105" spans="1:6" ht="33.75">
      <c r="A105" s="53" t="s">
        <v>304</v>
      </c>
      <c r="B105" s="54" t="s">
        <v>173</v>
      </c>
      <c r="C105" s="55" t="s">
        <v>308</v>
      </c>
      <c r="D105" s="56">
        <v>13813</v>
      </c>
      <c r="E105" s="57">
        <v>10359</v>
      </c>
      <c r="F105" s="58">
        <f t="shared" si="2"/>
        <v>3454</v>
      </c>
    </row>
    <row r="106" spans="1:6" ht="33.75">
      <c r="A106" s="53" t="s">
        <v>304</v>
      </c>
      <c r="B106" s="54" t="s">
        <v>173</v>
      </c>
      <c r="C106" s="55" t="s">
        <v>309</v>
      </c>
      <c r="D106" s="56">
        <v>165</v>
      </c>
      <c r="E106" s="57">
        <v>164.17</v>
      </c>
      <c r="F106" s="58">
        <f t="shared" si="2"/>
        <v>0.83000000000001251</v>
      </c>
    </row>
    <row r="107" spans="1:6" ht="45">
      <c r="A107" s="53" t="s">
        <v>310</v>
      </c>
      <c r="B107" s="54" t="s">
        <v>173</v>
      </c>
      <c r="C107" s="55" t="s">
        <v>311</v>
      </c>
      <c r="D107" s="56">
        <v>1028469</v>
      </c>
      <c r="E107" s="57">
        <v>669930.98</v>
      </c>
      <c r="F107" s="58">
        <f t="shared" si="2"/>
        <v>358538.02</v>
      </c>
    </row>
    <row r="108" spans="1:6" ht="45">
      <c r="A108" s="53" t="s">
        <v>310</v>
      </c>
      <c r="B108" s="54" t="s">
        <v>173</v>
      </c>
      <c r="C108" s="55" t="s">
        <v>312</v>
      </c>
      <c r="D108" s="56">
        <v>310598</v>
      </c>
      <c r="E108" s="57">
        <v>202319.15</v>
      </c>
      <c r="F108" s="58">
        <f t="shared" si="2"/>
        <v>108278.85</v>
      </c>
    </row>
    <row r="109" spans="1:6" ht="45">
      <c r="A109" s="53" t="s">
        <v>310</v>
      </c>
      <c r="B109" s="54" t="s">
        <v>173</v>
      </c>
      <c r="C109" s="55" t="s">
        <v>313</v>
      </c>
      <c r="D109" s="56">
        <v>4686733</v>
      </c>
      <c r="E109" s="57">
        <v>3123577.01</v>
      </c>
      <c r="F109" s="58">
        <f t="shared" si="2"/>
        <v>1563155.9900000002</v>
      </c>
    </row>
    <row r="110" spans="1:6" ht="45">
      <c r="A110" s="53" t="s">
        <v>314</v>
      </c>
      <c r="B110" s="54" t="s">
        <v>173</v>
      </c>
      <c r="C110" s="55" t="s">
        <v>315</v>
      </c>
      <c r="D110" s="56">
        <v>2189082</v>
      </c>
      <c r="E110" s="57">
        <v>1504095.21</v>
      </c>
      <c r="F110" s="58">
        <f t="shared" si="2"/>
        <v>684986.79</v>
      </c>
    </row>
    <row r="111" spans="1:6" ht="45">
      <c r="A111" s="53" t="s">
        <v>314</v>
      </c>
      <c r="B111" s="54" t="s">
        <v>173</v>
      </c>
      <c r="C111" s="55" t="s">
        <v>316</v>
      </c>
      <c r="D111" s="56">
        <v>661103</v>
      </c>
      <c r="E111" s="57">
        <v>427098.28</v>
      </c>
      <c r="F111" s="58">
        <f t="shared" ref="F111:F122" si="3">IF(OR(D111="-",IF(E111="-",0,E111)&gt;=IF(D111="-",0,D111)),"-",IF(D111="-",0,D111)-IF(E111="-",0,E111))</f>
        <v>234004.71999999997</v>
      </c>
    </row>
    <row r="112" spans="1:6" ht="45">
      <c r="A112" s="53" t="s">
        <v>314</v>
      </c>
      <c r="B112" s="54" t="s">
        <v>173</v>
      </c>
      <c r="C112" s="55" t="s">
        <v>317</v>
      </c>
      <c r="D112" s="56">
        <v>9975646</v>
      </c>
      <c r="E112" s="57">
        <v>6279396.0700000003</v>
      </c>
      <c r="F112" s="58">
        <f t="shared" si="3"/>
        <v>3696249.9299999997</v>
      </c>
    </row>
    <row r="113" spans="1:6" ht="33.75">
      <c r="A113" s="53" t="s">
        <v>318</v>
      </c>
      <c r="B113" s="54" t="s">
        <v>173</v>
      </c>
      <c r="C113" s="55" t="s">
        <v>319</v>
      </c>
      <c r="D113" s="56">
        <v>1901733</v>
      </c>
      <c r="E113" s="57">
        <v>1265570.24</v>
      </c>
      <c r="F113" s="58">
        <f t="shared" si="3"/>
        <v>636162.76</v>
      </c>
    </row>
    <row r="114" spans="1:6" ht="33.75">
      <c r="A114" s="53" t="s">
        <v>320</v>
      </c>
      <c r="B114" s="54" t="s">
        <v>173</v>
      </c>
      <c r="C114" s="55" t="s">
        <v>321</v>
      </c>
      <c r="D114" s="56">
        <v>100000</v>
      </c>
      <c r="E114" s="57">
        <v>67280</v>
      </c>
      <c r="F114" s="58">
        <f t="shared" si="3"/>
        <v>32720</v>
      </c>
    </row>
    <row r="115" spans="1:6">
      <c r="A115" s="53" t="s">
        <v>322</v>
      </c>
      <c r="B115" s="54" t="s">
        <v>173</v>
      </c>
      <c r="C115" s="55" t="s">
        <v>323</v>
      </c>
      <c r="D115" s="56">
        <v>1653750</v>
      </c>
      <c r="E115" s="57">
        <v>1653750</v>
      </c>
      <c r="F115" s="58" t="str">
        <f t="shared" si="3"/>
        <v>-</v>
      </c>
    </row>
    <row r="116" spans="1:6" ht="45">
      <c r="A116" s="53" t="s">
        <v>208</v>
      </c>
      <c r="B116" s="54" t="s">
        <v>173</v>
      </c>
      <c r="C116" s="55" t="s">
        <v>324</v>
      </c>
      <c r="D116" s="56">
        <v>851589</v>
      </c>
      <c r="E116" s="57">
        <v>597212.99</v>
      </c>
      <c r="F116" s="58">
        <f t="shared" si="3"/>
        <v>254376.01</v>
      </c>
    </row>
    <row r="117" spans="1:6" ht="45">
      <c r="A117" s="53" t="s">
        <v>208</v>
      </c>
      <c r="B117" s="54" t="s">
        <v>173</v>
      </c>
      <c r="C117" s="55" t="s">
        <v>325</v>
      </c>
      <c r="D117" s="56">
        <v>100000</v>
      </c>
      <c r="E117" s="57">
        <v>11450</v>
      </c>
      <c r="F117" s="58">
        <f t="shared" si="3"/>
        <v>88550</v>
      </c>
    </row>
    <row r="118" spans="1:6" ht="45">
      <c r="A118" s="53" t="s">
        <v>208</v>
      </c>
      <c r="B118" s="54" t="s">
        <v>173</v>
      </c>
      <c r="C118" s="55" t="s">
        <v>326</v>
      </c>
      <c r="D118" s="56">
        <v>50000</v>
      </c>
      <c r="E118" s="57">
        <v>33250</v>
      </c>
      <c r="F118" s="58">
        <f t="shared" si="3"/>
        <v>16750</v>
      </c>
    </row>
    <row r="119" spans="1:6" ht="45">
      <c r="A119" s="53" t="s">
        <v>208</v>
      </c>
      <c r="B119" s="54" t="s">
        <v>173</v>
      </c>
      <c r="C119" s="55" t="s">
        <v>327</v>
      </c>
      <c r="D119" s="56">
        <v>257181</v>
      </c>
      <c r="E119" s="57">
        <v>165219.07</v>
      </c>
      <c r="F119" s="58">
        <f t="shared" si="3"/>
        <v>91961.93</v>
      </c>
    </row>
    <row r="120" spans="1:6" ht="22.5">
      <c r="A120" s="53" t="s">
        <v>328</v>
      </c>
      <c r="B120" s="54" t="s">
        <v>173</v>
      </c>
      <c r="C120" s="55" t="s">
        <v>329</v>
      </c>
      <c r="D120" s="56">
        <v>1850000</v>
      </c>
      <c r="E120" s="57">
        <v>1124724.54</v>
      </c>
      <c r="F120" s="58">
        <f t="shared" si="3"/>
        <v>725275.46</v>
      </c>
    </row>
    <row r="121" spans="1:6" ht="45">
      <c r="A121" s="53" t="s">
        <v>330</v>
      </c>
      <c r="B121" s="54" t="s">
        <v>173</v>
      </c>
      <c r="C121" s="55" t="s">
        <v>331</v>
      </c>
      <c r="D121" s="56">
        <v>98500</v>
      </c>
      <c r="E121" s="57" t="s">
        <v>44</v>
      </c>
      <c r="F121" s="58">
        <f t="shared" si="3"/>
        <v>98500</v>
      </c>
    </row>
    <row r="122" spans="1:6" ht="45">
      <c r="A122" s="53" t="s">
        <v>330</v>
      </c>
      <c r="B122" s="54" t="s">
        <v>173</v>
      </c>
      <c r="C122" s="55" t="s">
        <v>332</v>
      </c>
      <c r="D122" s="56">
        <v>1500</v>
      </c>
      <c r="E122" s="57">
        <v>1500</v>
      </c>
      <c r="F122" s="58" t="str">
        <f t="shared" si="3"/>
        <v>-</v>
      </c>
    </row>
    <row r="123" spans="1:6" ht="9" customHeight="1">
      <c r="A123" s="66"/>
      <c r="B123" s="67"/>
      <c r="C123" s="68"/>
      <c r="D123" s="69"/>
      <c r="E123" s="67"/>
      <c r="F123" s="67"/>
    </row>
    <row r="124" spans="1:6" ht="13.5" customHeight="1">
      <c r="A124" s="70" t="s">
        <v>333</v>
      </c>
      <c r="B124" s="71" t="s">
        <v>334</v>
      </c>
      <c r="C124" s="72" t="s">
        <v>174</v>
      </c>
      <c r="D124" s="73">
        <v>-13120166.76</v>
      </c>
      <c r="E124" s="73">
        <v>-4388232.49</v>
      </c>
      <c r="F124" s="74" t="s">
        <v>335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showGridLines="0" topLeftCell="A10" workbookViewId="0">
      <selection activeCell="A41" sqref="A4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336</v>
      </c>
      <c r="B1" s="115"/>
      <c r="C1" s="115"/>
      <c r="D1" s="115"/>
      <c r="E1" s="115"/>
      <c r="F1" s="115"/>
    </row>
    <row r="2" spans="1:6" ht="13.15" customHeight="1">
      <c r="A2" s="103" t="s">
        <v>337</v>
      </c>
      <c r="B2" s="103"/>
      <c r="C2" s="103"/>
      <c r="D2" s="103"/>
      <c r="E2" s="103"/>
      <c r="F2" s="103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97" t="s">
        <v>21</v>
      </c>
      <c r="B4" s="91" t="s">
        <v>22</v>
      </c>
      <c r="C4" s="108" t="s">
        <v>338</v>
      </c>
      <c r="D4" s="94" t="s">
        <v>24</v>
      </c>
      <c r="E4" s="94" t="s">
        <v>25</v>
      </c>
      <c r="F4" s="100" t="s">
        <v>26</v>
      </c>
    </row>
    <row r="5" spans="1:6" ht="4.9000000000000004" customHeight="1">
      <c r="A5" s="98"/>
      <c r="B5" s="92"/>
      <c r="C5" s="109"/>
      <c r="D5" s="95"/>
      <c r="E5" s="95"/>
      <c r="F5" s="101"/>
    </row>
    <row r="6" spans="1:6" ht="6" customHeight="1">
      <c r="A6" s="98"/>
      <c r="B6" s="92"/>
      <c r="C6" s="109"/>
      <c r="D6" s="95"/>
      <c r="E6" s="95"/>
      <c r="F6" s="101"/>
    </row>
    <row r="7" spans="1:6" ht="4.9000000000000004" customHeight="1">
      <c r="A7" s="98"/>
      <c r="B7" s="92"/>
      <c r="C7" s="109"/>
      <c r="D7" s="95"/>
      <c r="E7" s="95"/>
      <c r="F7" s="101"/>
    </row>
    <row r="8" spans="1:6" ht="6" customHeight="1">
      <c r="A8" s="98"/>
      <c r="B8" s="92"/>
      <c r="C8" s="109"/>
      <c r="D8" s="95"/>
      <c r="E8" s="95"/>
      <c r="F8" s="101"/>
    </row>
    <row r="9" spans="1:6" ht="6" customHeight="1">
      <c r="A9" s="98"/>
      <c r="B9" s="92"/>
      <c r="C9" s="109"/>
      <c r="D9" s="95"/>
      <c r="E9" s="95"/>
      <c r="F9" s="101"/>
    </row>
    <row r="10" spans="1:6" ht="18" customHeight="1">
      <c r="A10" s="99"/>
      <c r="B10" s="93"/>
      <c r="C10" s="116"/>
      <c r="D10" s="96"/>
      <c r="E10" s="96"/>
      <c r="F10" s="102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339</v>
      </c>
      <c r="B12" s="26" t="s">
        <v>340</v>
      </c>
      <c r="C12" s="77" t="s">
        <v>174</v>
      </c>
      <c r="D12" s="28">
        <v>13120166.76</v>
      </c>
      <c r="E12" s="28">
        <v>4388232.49</v>
      </c>
      <c r="F12" s="29">
        <v>8731934.2699999996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341</v>
      </c>
      <c r="B14" s="83" t="s">
        <v>342</v>
      </c>
      <c r="C14" s="84" t="s">
        <v>174</v>
      </c>
      <c r="D14" s="56">
        <v>8136296.9299999997</v>
      </c>
      <c r="E14" s="56">
        <v>2500000</v>
      </c>
      <c r="F14" s="58">
        <v>5636296.9299999997</v>
      </c>
    </row>
    <row r="15" spans="1:6">
      <c r="A15" s="78" t="s">
        <v>343</v>
      </c>
      <c r="B15" s="79"/>
      <c r="C15" s="80"/>
      <c r="D15" s="81"/>
      <c r="E15" s="81"/>
      <c r="F15" s="82"/>
    </row>
    <row r="16" spans="1:6" ht="22.5">
      <c r="A16" s="53" t="s">
        <v>344</v>
      </c>
      <c r="B16" s="83" t="s">
        <v>342</v>
      </c>
      <c r="C16" s="84" t="s">
        <v>345</v>
      </c>
      <c r="D16" s="56">
        <v>8136296.9299999997</v>
      </c>
      <c r="E16" s="56">
        <v>2500000</v>
      </c>
      <c r="F16" s="58">
        <v>5636296.9299999997</v>
      </c>
    </row>
    <row r="17" spans="1:6" ht="33.75">
      <c r="A17" s="36" t="s">
        <v>346</v>
      </c>
      <c r="B17" s="37" t="s">
        <v>342</v>
      </c>
      <c r="C17" s="85" t="s">
        <v>347</v>
      </c>
      <c r="D17" s="39">
        <v>13136296.93</v>
      </c>
      <c r="E17" s="39">
        <v>7000000</v>
      </c>
      <c r="F17" s="40">
        <v>6136296.9299999997</v>
      </c>
    </row>
    <row r="18" spans="1:6" ht="33.75">
      <c r="A18" s="36" t="s">
        <v>348</v>
      </c>
      <c r="B18" s="37" t="s">
        <v>342</v>
      </c>
      <c r="C18" s="85" t="s">
        <v>349</v>
      </c>
      <c r="D18" s="39">
        <v>-5000000</v>
      </c>
      <c r="E18" s="39">
        <v>-4500000</v>
      </c>
      <c r="F18" s="40" t="s">
        <v>44</v>
      </c>
    </row>
    <row r="19" spans="1:6">
      <c r="A19" s="53" t="s">
        <v>350</v>
      </c>
      <c r="B19" s="83" t="s">
        <v>351</v>
      </c>
      <c r="C19" s="84" t="s">
        <v>174</v>
      </c>
      <c r="D19" s="56" t="s">
        <v>44</v>
      </c>
      <c r="E19" s="56" t="s">
        <v>44</v>
      </c>
      <c r="F19" s="58" t="s">
        <v>44</v>
      </c>
    </row>
    <row r="20" spans="1:6">
      <c r="A20" s="78" t="s">
        <v>343</v>
      </c>
      <c r="B20" s="79"/>
      <c r="C20" s="80"/>
      <c r="D20" s="81"/>
      <c r="E20" s="81"/>
      <c r="F20" s="82"/>
    </row>
    <row r="21" spans="1:6">
      <c r="A21" s="76" t="s">
        <v>352</v>
      </c>
      <c r="B21" s="26" t="s">
        <v>353</v>
      </c>
      <c r="C21" s="77" t="s">
        <v>354</v>
      </c>
      <c r="D21" s="28">
        <v>4983869.83</v>
      </c>
      <c r="E21" s="28">
        <v>1888232.49</v>
      </c>
      <c r="F21" s="29">
        <v>3095637.34</v>
      </c>
    </row>
    <row r="22" spans="1:6" ht="22.5">
      <c r="A22" s="76" t="s">
        <v>355</v>
      </c>
      <c r="B22" s="26" t="s">
        <v>353</v>
      </c>
      <c r="C22" s="77" t="s">
        <v>356</v>
      </c>
      <c r="D22" s="28">
        <v>4983869.83</v>
      </c>
      <c r="E22" s="28">
        <v>1888232.49</v>
      </c>
      <c r="F22" s="29">
        <v>3095637.34</v>
      </c>
    </row>
    <row r="23" spans="1:6">
      <c r="A23" s="76" t="s">
        <v>357</v>
      </c>
      <c r="B23" s="26" t="s">
        <v>358</v>
      </c>
      <c r="C23" s="77" t="s">
        <v>359</v>
      </c>
      <c r="D23" s="28">
        <v>-432286092.18000001</v>
      </c>
      <c r="E23" s="28">
        <v>-337768724.10000002</v>
      </c>
      <c r="F23" s="29" t="s">
        <v>335</v>
      </c>
    </row>
    <row r="24" spans="1:6" ht="22.5">
      <c r="A24" s="76" t="s">
        <v>360</v>
      </c>
      <c r="B24" s="26" t="s">
        <v>358</v>
      </c>
      <c r="C24" s="77" t="s">
        <v>361</v>
      </c>
      <c r="D24" s="28">
        <v>-432286092.18000001</v>
      </c>
      <c r="E24" s="28">
        <v>-337768724.10000002</v>
      </c>
      <c r="F24" s="29" t="s">
        <v>335</v>
      </c>
    </row>
    <row r="25" spans="1:6" ht="22.5">
      <c r="A25" s="36" t="s">
        <v>362</v>
      </c>
      <c r="B25" s="37" t="s">
        <v>358</v>
      </c>
      <c r="C25" s="85" t="s">
        <v>363</v>
      </c>
      <c r="D25" s="39">
        <v>-432286092.18000001</v>
      </c>
      <c r="E25" s="39">
        <v>-337768724.10000002</v>
      </c>
      <c r="F25" s="40" t="s">
        <v>335</v>
      </c>
    </row>
    <row r="26" spans="1:6">
      <c r="A26" s="76" t="s">
        <v>364</v>
      </c>
      <c r="B26" s="26" t="s">
        <v>365</v>
      </c>
      <c r="C26" s="77" t="s">
        <v>366</v>
      </c>
      <c r="D26" s="28">
        <v>437269962.00999999</v>
      </c>
      <c r="E26" s="28">
        <v>339656956.58999997</v>
      </c>
      <c r="F26" s="29" t="s">
        <v>335</v>
      </c>
    </row>
    <row r="27" spans="1:6" ht="22.5">
      <c r="A27" s="36" t="s">
        <v>367</v>
      </c>
      <c r="B27" s="37" t="s">
        <v>365</v>
      </c>
      <c r="C27" s="85" t="s">
        <v>368</v>
      </c>
      <c r="D27" s="39">
        <v>437269962.00999999</v>
      </c>
      <c r="E27" s="39">
        <v>339656956.58999997</v>
      </c>
      <c r="F27" s="40" t="s">
        <v>335</v>
      </c>
    </row>
    <row r="28" spans="1:6" ht="12.75" customHeight="1">
      <c r="A28" s="86"/>
      <c r="B28" s="87"/>
      <c r="C28" s="88"/>
      <c r="D28" s="89"/>
      <c r="E28" s="89"/>
      <c r="F28" s="90"/>
    </row>
    <row r="30" spans="1:6" ht="12.75" customHeight="1">
      <c r="C30" s="118" t="s">
        <v>383</v>
      </c>
    </row>
    <row r="34" spans="1:6" ht="12.75" customHeight="1">
      <c r="C34" s="117" t="s">
        <v>384</v>
      </c>
    </row>
    <row r="40" spans="1:6" ht="12.75" customHeight="1">
      <c r="A40" s="12" t="s">
        <v>385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369</v>
      </c>
      <c r="B1" t="s">
        <v>28</v>
      </c>
    </row>
    <row r="2" spans="1:2">
      <c r="A2" t="s">
        <v>370</v>
      </c>
      <c r="B2" t="s">
        <v>371</v>
      </c>
    </row>
    <row r="3" spans="1:2">
      <c r="A3" t="s">
        <v>372</v>
      </c>
      <c r="B3" t="s">
        <v>6</v>
      </c>
    </row>
    <row r="4" spans="1:2">
      <c r="A4" t="s">
        <v>373</v>
      </c>
      <c r="B4" t="s">
        <v>374</v>
      </c>
    </row>
    <row r="5" spans="1:2">
      <c r="A5" t="s">
        <v>375</v>
      </c>
      <c r="B5" t="s">
        <v>376</v>
      </c>
    </row>
    <row r="6" spans="1:2">
      <c r="A6" t="s">
        <v>377</v>
      </c>
      <c r="B6" t="s">
        <v>19</v>
      </c>
    </row>
    <row r="7" spans="1:2">
      <c r="A7" t="s">
        <v>378</v>
      </c>
      <c r="B7" t="s">
        <v>19</v>
      </c>
    </row>
    <row r="8" spans="1:2">
      <c r="A8" t="s">
        <v>379</v>
      </c>
      <c r="B8" t="s">
        <v>380</v>
      </c>
    </row>
    <row r="9" spans="1:2">
      <c r="A9" t="s">
        <v>381</v>
      </c>
      <c r="B9" t="s">
        <v>17</v>
      </c>
    </row>
    <row r="10" spans="1:2">
      <c r="A10" t="s">
        <v>382</v>
      </c>
      <c r="B10" t="s">
        <v>376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rep:2.56.0.434</dc:description>
  <cp:lastModifiedBy>User</cp:lastModifiedBy>
  <dcterms:created xsi:type="dcterms:W3CDTF">2025-10-02T05:38:41Z</dcterms:created>
  <dcterms:modified xsi:type="dcterms:W3CDTF">2025-10-16T11:52:36Z</dcterms:modified>
</cp:coreProperties>
</file>