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Доходы!$F$88</definedName>
    <definedName name="LAST_CELL" localSheetId="2">Источники!$F$39</definedName>
    <definedName name="LAST_CELL" localSheetId="1">Расходы!$F$112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Доходы!$A$88</definedName>
    <definedName name="REND_1" localSheetId="2">Источники!$A$27</definedName>
    <definedName name="REND_1" localSheetId="1">Расходы!$A$113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4519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</calcChain>
</file>

<file path=xl/sharedStrings.xml><?xml version="1.0" encoding="utf-8"?>
<sst xmlns="http://schemas.openxmlformats.org/spreadsheetml/2006/main" count="682" uniqueCount="374">
  <si>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</si>
  <si>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</si>
  <si>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</si>
  <si>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</si>
  <si>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</si>
  <si>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</si>
  <si>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</si>
  <si>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</si>
  <si>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</si>
  <si>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</si>
  <si>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</si>
  <si>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</si>
  <si>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</si>
  <si>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</si>
  <si>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городского поселения город Сердобск муниципального района Сердобский район Пензенской области</t>
  </si>
  <si>
    <t>Город Сердобск</t>
  </si>
  <si>
    <t>Единица измерения: руб.</t>
  </si>
  <si>
    <t>901</t>
  </si>
  <si>
    <t>56656101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</si>
  <si>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</si>
  <si>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</si>
  <si>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</si>
  <si>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</si>
  <si>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</si>
  <si>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</si>
  <si>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</si>
  <si>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</si>
  <si>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</si>
  <si>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</si>
  <si>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</si>
  <si>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</si>
  <si>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</si>
  <si>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</si>
  <si>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</si>
  <si>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</si>
  <si>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</si>
  <si>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</si>
  <si>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</si>
  <si>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</si>
  <si>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</si>
  <si>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</si>
  <si>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</si>
  <si>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</si>
  <si>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</si>
  <si>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</si>
  <si>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</si>
  <si>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</si>
  <si>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</si>
  <si>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</si>
  <si>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</si>
  <si>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</si>
  <si>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</si>
  <si>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</si>
  <si>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</si>
  <si>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</si>
  <si>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</si>
  <si>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</si>
  <si>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</si>
  <si>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</si>
  <si>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</si>
  <si>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</si>
  <si>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</si>
  <si>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</si>
  <si>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</si>
  <si>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</si>
  <si>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</si>
  <si>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</si>
  <si>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</si>
  <si>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</si>
  <si>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</si>
  <si>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</si>
  <si>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</si>
  <si>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</si>
  <si>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</si>
  <si>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</si>
  <si>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</si>
  <si>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</si>
  <si>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</si>
  <si>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182 10102180011000110</t>
  </si>
  <si>
    <t>Налог на доходы физических лиц в части суммы налога, относящейся к налоговой базе, указанной в пункте 61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</si>
  <si>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</si>
  <si>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</si>
  <si>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</si>
  <si>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</si>
  <si>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</si>
  <si>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</si>
  <si>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</si>
  <si>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</si>
  <si>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</si>
  <si>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</si>
  <si>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</si>
  <si>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</si>
  <si>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</si>
  <si>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</si>
  <si>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</si>
  <si>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</si>
  <si>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</si>
  <si>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</si>
  <si>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</si>
  <si>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</si>
  <si>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</si>
  <si>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</si>
  <si>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</si>
  <si>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</si>
  <si>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</si>
  <si>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</si>
  <si>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</si>
  <si>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</si>
  <si>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</si>
  <si>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</si>
  <si>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</si>
  <si>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</si>
  <si>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</si>
  <si>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</si>
  <si>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901 11105025130000120</t>
  </si>
  <si>
    <t>Доходы от сдачи в аренду имущества, составляющего казну городских поселений (за исключением земельных участков)</t>
  </si>
  <si>
    <t>901 11105075130000120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</si>
  <si>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</si>
  <si>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</si>
  <si>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</si>
  <si>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901 11109080130000120</t>
  </si>
  <si>
    <t>Прочие доходы от оказания платных услуг (работ) получателями средств бюджетов городских поселений</t>
  </si>
  <si>
    <t>901 11301995130000130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</si>
  <si>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</si>
  <si>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</si>
  <si>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</si>
  <si>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901 11406313130000430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</si>
  <si>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</si>
  <si>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901 11607090130000140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</si>
  <si>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</si>
  <si>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901 11610032130000140</t>
  </si>
  <si>
    <t>Невыясненные поступления, зачисляемые в бюджеты городских поселений</t>
  </si>
  <si>
    <t>901 11701050130000180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</si>
  <si>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</si>
  <si>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</si>
  <si>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Субсидии бюджетам городских поселений на реализацию мероприятий по модернизации коммунальной инфраструктуры</t>
  </si>
  <si>
    <t>901 20225154130000150</t>
  </si>
  <si>
    <t>Субсидии бюджетам городских поселений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</si>
  <si>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901 20225154139572150</t>
  </si>
  <si>
    <t>Субсидии бюджетам городских поселений на реализацию мероприятий по модернизации коммунальной инфраструктуры (за счет средств федерального бюджета)</t>
  </si>
  <si>
    <t>901 20225154139573150</t>
  </si>
  <si>
    <t>Субсидии бюджетам городских поселений на реализацию мероприятий по обеспечению жильем молодых семей</t>
  </si>
  <si>
    <t>901 20225497130000150</t>
  </si>
  <si>
    <t>Субсидии бюджетам городских поселений на реализацию мероприятий по обеспечению жильем молодых семей (за счет средств бюджета Пензенской области на софинансирование средств федерального бюджета)</t>
  </si>
  <si>
    <t>901 20225497139261150</t>
  </si>
  <si>
    <t>Субсидии бюджетам городских поселений на реализацию мероприятий по обеспечению жильем молодых семей (за счет средств федерального бюджета)</t>
  </si>
  <si>
    <t>901 20225497139511150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</si>
  <si>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</si>
  <si>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</si>
  <si>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</si>
  <si>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901 20225555139257150</t>
  </si>
  <si>
    <t>Субсидии бюджетам городских поселений на реализацию программ формирования современной городской среды (за счет средств федерального бюджета)</t>
  </si>
  <si>
    <t>901 20225555139508150</t>
  </si>
  <si>
    <t>Прочие субсидии бюджетам городских поселений</t>
  </si>
  <si>
    <t>901 20229999130000150</t>
  </si>
  <si>
    <t>Прочие субсидии бюджетам городских поселений на повышение оплаты труда работников муниципальных учреждений культуры в соответствии с Указом Президента Российской Федерации от 7 мая 2012 года №597 «О мероприятиях по реализации государственной социальной политики»</t>
  </si>
  <si>
    <t>901 20229999139210150</t>
  </si>
  <si>
    <t>Прочие субсидии бюджетам городских поселений на повышение оплаты труда работников бюджетной сферы в связи с увеличением минимального размера оплаты труда</t>
  </si>
  <si>
    <t>901 20229999139224150</t>
  </si>
  <si>
    <t>Прочие субсидии бюджетам городских поселений (на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продукции)</t>
  </si>
  <si>
    <t>901 20229999139287150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</si>
  <si>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</si>
  <si>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</si>
  <si>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городских поселений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</si>
  <si>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</si>
  <si>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Прочие межбюджетные трансферты, передаваемые бюджетам городских поселений</t>
  </si>
  <si>
    <t>901 20249999130000150</t>
  </si>
  <si>
    <t>Прочие межбюджетные трансферты, предаваемые бюджетам городских поселенийна поддержку мер по обеспечению сбалансированности бюджетов</t>
  </si>
  <si>
    <t>901 20249999135600150</t>
  </si>
  <si>
    <t>Иные межбюджетные трансферты бюджетам городских поселений на строительство подъездной дороги к индустриальному парку «Мастер» (протяженность 0,9км) в г.Сердобске в рамках новых инвестиционных проектов «Производство контейнерных АЗС, запчастей и спецтехники» и «Организация производства моечных машин для автосервисов и СТО, автоматических промывочных установок для очистки деталей, агрегатов и узлов»</t>
  </si>
  <si>
    <t>901 20249999139499150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</si>
  <si>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</si>
  <si>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</si>
  <si>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</si>
  <si>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</si>
  <si>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</si>
  <si>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</si>
  <si>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обеспечение  развития муниципальной службы в городе Сердобске</t>
  </si>
  <si>
    <t xml:space="preserve">901 0104 0800107010 244 </t>
  </si>
  <si>
    <t>Расходы на выплаты по оплате труда работников органов местного самоуправления</t>
  </si>
  <si>
    <t xml:space="preserve">901 0104 7210002100 121 </t>
  </si>
  <si>
    <t xml:space="preserve">901 0104 7210002100 122 </t>
  </si>
  <si>
    <t xml:space="preserve">901 0104 7210002100 129 </t>
  </si>
  <si>
    <t>Расходы на обеспечение функций органов местного самоуправления</t>
  </si>
  <si>
    <t xml:space="preserve">901 0104 7210002200 122 </t>
  </si>
  <si>
    <t xml:space="preserve">901 0104 7210002200 244 </t>
  </si>
  <si>
    <t xml:space="preserve">901 0104 7210002200 853 </t>
  </si>
  <si>
    <t xml:space="preserve">901 0104 7220002100 121 </t>
  </si>
  <si>
    <t xml:space="preserve">901 0104 7220002100 122 </t>
  </si>
  <si>
    <t xml:space="preserve">901 0104 7220002100 129 </t>
  </si>
  <si>
    <t xml:space="preserve">901 0104 7220002100 321 </t>
  </si>
  <si>
    <t>Межбюджетные трансферты бюджетам муниципальных районов из бюджетов поселений на осуществление полномочий поселений по организации исполнения бюджета в соответствии с заключенными соглашениями</t>
  </si>
  <si>
    <t xml:space="preserve">901 0106 8010000550 540 </t>
  </si>
  <si>
    <t>Резервные фонды Администрации города Сердобска</t>
  </si>
  <si>
    <t xml:space="preserve">901 0111 8110020500 870 </t>
  </si>
  <si>
    <t>Расходы на обеспечение деятельности (оказание услуг) МКУ 'Управление капитального строительства' города Сердобска Сердобского района</t>
  </si>
  <si>
    <t xml:space="preserve">901 0113 0600107430 111 </t>
  </si>
  <si>
    <t xml:space="preserve">901 0113 0600107430 119 </t>
  </si>
  <si>
    <t xml:space="preserve">901 0113 0600107430 244 </t>
  </si>
  <si>
    <t>Расходы за счет субсидии на повышение оплаты труда работников бюджетной сферы в связи с увеличением минимального размера оплаты труда</t>
  </si>
  <si>
    <t xml:space="preserve">901 0113 0600171053 111 </t>
  </si>
  <si>
    <t xml:space="preserve">901 0113 0600171053 119 </t>
  </si>
  <si>
    <t>Софинансирование расходов за счет средств местного бюджета на повышение оплаты труда работников бюджетной сферы в связи с увеличением минимального размера оплаты труда</t>
  </si>
  <si>
    <t xml:space="preserve">901 0113 06001Z1053 111 </t>
  </si>
  <si>
    <t xml:space="preserve">901 0113 06001Z1053 119 </t>
  </si>
  <si>
    <t>Оценка недвижимости, регулирование отношений по муниципальной собственности и ее содержание</t>
  </si>
  <si>
    <t xml:space="preserve">901 0113 0700120410 244 </t>
  </si>
  <si>
    <t xml:space="preserve">901 0113 0700120410 247 </t>
  </si>
  <si>
    <t xml:space="preserve">901 0113 0700120410 851 </t>
  </si>
  <si>
    <t xml:space="preserve">901 0113 0700120410 853 </t>
  </si>
  <si>
    <t>Расходы на обеспечение деятельности (оказание услуг) МКУ "Управление по обеспечению функционирования муниципальных учреждений города Сердобска"</t>
  </si>
  <si>
    <t xml:space="preserve">901 0113 1200107440 111 </t>
  </si>
  <si>
    <t xml:space="preserve">901 0113 1200107440 119 </t>
  </si>
  <si>
    <t xml:space="preserve">901 0113 1200107440 244 </t>
  </si>
  <si>
    <t xml:space="preserve">901 0113 1200107440 852 </t>
  </si>
  <si>
    <t xml:space="preserve">901 0113 1200171053 111 </t>
  </si>
  <si>
    <t xml:space="preserve">901 0113 1200171053 119 </t>
  </si>
  <si>
    <t xml:space="preserve">901 0113 12001Z1053 111 </t>
  </si>
  <si>
    <t xml:space="preserve">901 0113 12001Z1053 119 </t>
  </si>
  <si>
    <t>Расходы бюджета города Сердобска на исполнение судебных актов по искам к казне города Сердобска о возмещении вреда, причиненного гражданину или юридическомулицу в результате незаконных действий (бездействия) органов местного самоуправления или должностных лиц органов, и о присуждении компенсации за нарушение права исполнения судебного акта в разумный срок</t>
  </si>
  <si>
    <t xml:space="preserve">901 0113 8310020910 831 </t>
  </si>
  <si>
    <t xml:space="preserve">901 0113 8310020910 852 </t>
  </si>
  <si>
    <t xml:space="preserve">901 0113 8310020910 853 </t>
  </si>
  <si>
    <t>Расходы на предоставление денежных выплат гражданам, имеющим звание "Почетный гражданин города Сердобска"</t>
  </si>
  <si>
    <t xml:space="preserve">901 0113 9410021220 360 </t>
  </si>
  <si>
    <t>Расходы на проведение мероприятий по профилактике пожарной безопасности</t>
  </si>
  <si>
    <t xml:space="preserve">901 0310 0310121210 244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</si>
  <si>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</si>
  <si>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 xml:space="preserve">901 0310 0320106420 540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</si>
  <si>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"Участие в предупреждении и ликвидации последствий чрезвычайных ситуаций в границах поселения"</t>
  </si>
  <si>
    <t xml:space="preserve">901 0310 0330106430 540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</si>
  <si>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"Обеспечение первичных мер пожарной безопасности в границах населенных пунктов поселения"</t>
  </si>
  <si>
    <t xml:space="preserve">901 0314 0310106410 540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</si>
  <si>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"Создание условий для массового отдыха жителей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полосам"</t>
  </si>
  <si>
    <t xml:space="preserve">901 0314 0320106440 540 </t>
  </si>
  <si>
    <t>Создание условий для массового отдыха жителей поселения и организация благоустройства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</si>
  <si>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 xml:space="preserve">901 0314 0320165250 244 </t>
  </si>
  <si>
    <t>Противодействие террористической и экстремистской деятельности на территории города Сердобска</t>
  </si>
  <si>
    <t xml:space="preserve">901 0314 0400105350 244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</si>
  <si>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профилактики экстремистской деятельности</t>
  </si>
  <si>
    <t xml:space="preserve">901 0314 0400106180 540 </t>
  </si>
  <si>
    <t xml:space="preserve">901 0409 0200171053 611 </t>
  </si>
  <si>
    <t>Содержание автомобильных дорог и искусственных сооружений на них</t>
  </si>
  <si>
    <t xml:space="preserve">901 0409 020019Д010 244 </t>
  </si>
  <si>
    <t>Расходы на обеспечение деятельности (оказание услуг) МБУ "Служба благоустройства" города Сердобска</t>
  </si>
  <si>
    <t xml:space="preserve">901 0409 020019Д610 611 </t>
  </si>
  <si>
    <t xml:space="preserve">901 0409 02001Z1053 611 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</si>
  <si>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</t>
  </si>
  <si>
    <t xml:space="preserve">901 0409 10001SД120 244 </t>
  </si>
  <si>
    <t>Иные межбюджетные трансферты на строительство подъездной дороги к индустриальному парку «Мастер» (протяженность 0,9 км) в г. Сердобске в рамках новых инвестиционных проектов «Производство контейнерных АЗС, запчастей и спецтехники» и «Организация производства моечных машин для автосервисов и СТО, автоматических промывочных установок для очистки деталей, агрегатов и узлов»</t>
  </si>
  <si>
    <t xml:space="preserve">901 0409 10001SД181 244 </t>
  </si>
  <si>
    <t>Постановка на кадастровый учет документов территориального планирования, разработка проектов межевания, корректировка ПСД сетей инфраструктуры, инвентаризация земельных участков</t>
  </si>
  <si>
    <t xml:space="preserve">901 0412 1700107100 244 </t>
  </si>
  <si>
    <t xml:space="preserve">901 0501 0700120410 244 </t>
  </si>
  <si>
    <t>Расходы на проведение мероприятий для развития массового жилищного строительства</t>
  </si>
  <si>
    <t xml:space="preserve">901 0501 1900107200 414 </t>
  </si>
  <si>
    <t>Расходы на проведение мероприятий по модернизации и строительству сетей теплоснабжения</t>
  </si>
  <si>
    <t xml:space="preserve">901 0502 1500207050 243 </t>
  </si>
  <si>
    <t>Реализация мероприятий по модернизации коммунальной инфраструктуры</t>
  </si>
  <si>
    <t xml:space="preserve">901 0502 150И351540 243 </t>
  </si>
  <si>
    <t>Расходы на предоставление субсидий муниципальным предприятиям коммунального хозяйства</t>
  </si>
  <si>
    <t xml:space="preserve">901 0502 8410007090 811 </t>
  </si>
  <si>
    <t>Расходы на проведение мероприятий по благоустройству</t>
  </si>
  <si>
    <t xml:space="preserve">901 0503 0200207450 244 </t>
  </si>
  <si>
    <t xml:space="preserve">901 0503 0200207450 247 </t>
  </si>
  <si>
    <t xml:space="preserve">901 0503 0200207450 612 </t>
  </si>
  <si>
    <t xml:space="preserve">901 0503 0200207450 853 </t>
  </si>
  <si>
    <t>Реализация программ формирования современной городской среды</t>
  </si>
  <si>
    <t xml:space="preserve">901 0503 130И455550 612 </t>
  </si>
  <si>
    <t>Расходы на обеспечение деятельности (оказание услуг) МКУ "Похоронная служба"</t>
  </si>
  <si>
    <t xml:space="preserve">901 0505 0200307020 111 </t>
  </si>
  <si>
    <t xml:space="preserve">901 0505 0200307020 119 </t>
  </si>
  <si>
    <t xml:space="preserve">901 0505 0200307020 244 </t>
  </si>
  <si>
    <t xml:space="preserve">901 0505 0200307020 247 </t>
  </si>
  <si>
    <t xml:space="preserve">901 0505 0200307020 851 </t>
  </si>
  <si>
    <t xml:space="preserve">901 0505 0200371053 111 </t>
  </si>
  <si>
    <t xml:space="preserve">901 0505 0200371053 119 </t>
  </si>
  <si>
    <t xml:space="preserve">901 0505 02003Z1053 111 </t>
  </si>
  <si>
    <t xml:space="preserve">901 0505 02003Z1053 119 </t>
  </si>
  <si>
    <t>Исполнение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</t>
  </si>
  <si>
    <t xml:space="preserve">901 0505 0200474630 244 </t>
  </si>
  <si>
    <t>Расходы на проведение мероприятий для детей и молодежи</t>
  </si>
  <si>
    <t xml:space="preserve">901 0707 8510007110 244 </t>
  </si>
  <si>
    <t>Расходы на обеспечение деятельности (оказание услуг) МБУК 'Культурно-досуговый центр' города Сердобска Сердобского района (библиотеки)</t>
  </si>
  <si>
    <t xml:space="preserve">901 0801 0520105210 611 </t>
  </si>
  <si>
    <t>Расходы на обеспечение деятельности (оказание услуг) МБУК 'Культурно-досуговый центр' города Сердобска Сердобского района (Парк КиО 'Березовая роща')</t>
  </si>
  <si>
    <t xml:space="preserve">901 0801 0520105230 611 </t>
  </si>
  <si>
    <t>Расходы на обеспечение деятельности (оказание услуг) МКУК 'Историко-краеведческий музей' города Сердобска Сердобского района</t>
  </si>
  <si>
    <t xml:space="preserve">901 0801 0520107220 111 </t>
  </si>
  <si>
    <t xml:space="preserve">901 0801 0520107220 244 </t>
  </si>
  <si>
    <t xml:space="preserve">901 0801 0520107220 247 </t>
  </si>
  <si>
    <t xml:space="preserve">901 0801 0520107220 851 </t>
  </si>
  <si>
    <t>Расходы за счет субсидии на повышение оплаты труда работников муниципальных учреждений культуры в соответствии с Указом Президента РФ от 07.05.2012 № 597</t>
  </si>
  <si>
    <t xml:space="preserve">901 0801 0520171051 111 </t>
  </si>
  <si>
    <t xml:space="preserve">901 0801 0520171051 119 </t>
  </si>
  <si>
    <t xml:space="preserve">901 0801 0520171051 611 </t>
  </si>
  <si>
    <t>Софинансирование расходов на повышение оплаты труда работников бюджетной сферы муниципальных учреждений культуры в соответствии с Указом Президента РФ от 07.05.2012 № 597</t>
  </si>
  <si>
    <t xml:space="preserve">901 0801 05201Z1051 111 </t>
  </si>
  <si>
    <t xml:space="preserve">901 0801 05201Z1051 119 </t>
  </si>
  <si>
    <t xml:space="preserve">901 0801 05201Z1051 611 </t>
  </si>
  <si>
    <t>Предоставление ежемесячной денежной выплаты (пенсии за выслугу лет) за счет средств местного бюджета</t>
  </si>
  <si>
    <t xml:space="preserve">901 1001 8610005390 312 </t>
  </si>
  <si>
    <t>Расходы на проведение мероприятий в сфере культуры, дополнительного образования в сфере культуры, социальной политики</t>
  </si>
  <si>
    <t xml:space="preserve">901 1003 8710005290 244 </t>
  </si>
  <si>
    <t>Обеспечение жильем молодых семей</t>
  </si>
  <si>
    <t xml:space="preserve">901 1004 01001L4970 322 </t>
  </si>
  <si>
    <t xml:space="preserve">901 1102 1200107440 111 </t>
  </si>
  <si>
    <t xml:space="preserve">901 1102 1200107440 112 </t>
  </si>
  <si>
    <t xml:space="preserve">901 1102 1200107440 113 </t>
  </si>
  <si>
    <t xml:space="preserve">901 1102 1200107440 119 </t>
  </si>
  <si>
    <t xml:space="preserve">901 1102 1200171053 111 </t>
  </si>
  <si>
    <t xml:space="preserve">901 1102 1200171053 119 </t>
  </si>
  <si>
    <t xml:space="preserve">901 1102 12001Z1053 111 </t>
  </si>
  <si>
    <t xml:space="preserve">901 1102 12001Z1053 119 </t>
  </si>
  <si>
    <t>Процентные платежи по муниципальному долгу города Сердобска</t>
  </si>
  <si>
    <t xml:space="preserve">901 1301 0900120890 730 </t>
  </si>
  <si>
    <t>Расходы на обеспечение функций органов местного самоуправления по обеспечению деятельности Собрания представителей города Сердобска Сердобского района</t>
  </si>
  <si>
    <t xml:space="preserve">903 0103 7330002200 244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</si>
  <si>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</si>
  <si>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</si>
  <si>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</si>
  <si>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</si>
  <si>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</si>
  <si>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</si>
  <si>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</si>
  <si>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</si>
  <si>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</si>
  <si>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</si>
  <si>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</si>
  <si>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Кредиты кредитных организаций в валюте Российской Федерации</t>
  </si>
  <si>
    <t>901 01020000000000000</t>
  </si>
  <si>
    <t>Привлечение городскими поселениями кредитов от кредитных организаций в валюте Российской Федерации</t>
  </si>
  <si>
    <t>901 01020000130000710</t>
  </si>
  <si>
    <t>Погашение городскими поселениями кредитов от кредитных организаций в валюте Российской Федерации</t>
  </si>
  <si>
    <t>901 01020000130000810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</si>
  <si>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</si>
  <si>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</si>
  <si>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</si>
  <si>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</si>
  <si>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</si>
  <si>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</si>
  <si>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</si>
  <si>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</si>
  <si>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</si>
  <si>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</si>
  <si>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</si>
  <si>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</si>
  <si>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</si>
  <si>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</si>
  <si>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</si>
  <si>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</si>
  <si>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</si>
  <si>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</si>
  <si>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</si>
  <si>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</si>
  <si>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</si>
  <si>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</si>
  <si>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</si>
  <si>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</si>
  <si>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</si>
  <si>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</si>
  <si>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</si>
  <si>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</si>
  <si>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</si>
  <si>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</si>
  <si>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</si>
  <si>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E:\117M01.txt</t>
  </si>
  <si>
    <t>Доходы/EXPORT_SRC_CODE</t>
  </si>
  <si>
    <t>Доходы/PERIOD</t>
  </si>
  <si>
    <t>И.о. главы администрации</t>
  </si>
  <si>
    <t>О.В. Кондрашкина</t>
  </si>
  <si>
    <t>Начальник отдела учета и отчетности</t>
  </si>
  <si>
    <t>Д.А. Абдрашитова</t>
  </si>
  <si>
    <t>01 июня 2026 года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</si>
</sst>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6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0" fontId="0" fillId="0" borderId="5" xfId="0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11254"/>
          <a:ext cx="5628502" cy="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11254"/>
          <a:ext cx="5628502" cy="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311254"/>
          <a:ext cx="5628502" cy="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showGridLines="0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3"/>
      <c r="B1" s="103"/>
      <c r="C1" s="103"/>
      <c r="D1" s="103"/>
      <c r="E1" s="2"/>
      <c r="F1" s="2"/>
    </row>
    <row r="2" spans="1:6" ht="16.899999999999999" customHeight="1">
      <c r="A2" s="103" t="s">
        <v>0</v>
      </c>
      <c r="B2" s="103"/>
      <c r="C2" s="103"/>
      <c r="D2" s="103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105" t="s">
        <v>14</v>
      </c>
      <c r="C6" s="106"/>
      <c r="D6" s="106"/>
      <c r="E6" s="3" t="s">
        <v>9</v>
      </c>
      <c r="F6" s="11" t="s">
        <v>17</v>
      </c>
    </row>
    <row r="7" spans="1:6">
      <c r="A7" s="12" t="s">
        <v>10</v>
      </c>
      <c r="B7" s="107" t="s">
        <v>15</v>
      </c>
      <c r="C7" s="107"/>
      <c r="D7" s="107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103" t="s">
        <v>20</v>
      </c>
      <c r="B10" s="103"/>
      <c r="C10" s="103"/>
      <c r="D10" s="103"/>
      <c r="E10" s="1"/>
      <c r="F10" s="18"/>
    </row>
    <row r="11" spans="1:6" ht="4.1500000000000004" customHeight="1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>
      <c r="A12" s="98"/>
      <c r="B12" s="92"/>
      <c r="C12" s="92"/>
      <c r="D12" s="95"/>
      <c r="E12" s="95"/>
      <c r="F12" s="101"/>
    </row>
    <row r="13" spans="1:6" ht="3" customHeight="1">
      <c r="A13" s="98"/>
      <c r="B13" s="92"/>
      <c r="C13" s="92"/>
      <c r="D13" s="95"/>
      <c r="E13" s="95"/>
      <c r="F13" s="101"/>
    </row>
    <row r="14" spans="1:6" ht="3" customHeight="1">
      <c r="A14" s="98"/>
      <c r="B14" s="92"/>
      <c r="C14" s="92"/>
      <c r="D14" s="95"/>
      <c r="E14" s="95"/>
      <c r="F14" s="101"/>
    </row>
    <row r="15" spans="1:6" ht="3" customHeight="1">
      <c r="A15" s="98"/>
      <c r="B15" s="92"/>
      <c r="C15" s="92"/>
      <c r="D15" s="95"/>
      <c r="E15" s="95"/>
      <c r="F15" s="101"/>
    </row>
    <row r="16" spans="1:6" ht="3" customHeight="1">
      <c r="A16" s="98"/>
      <c r="B16" s="92"/>
      <c r="C16" s="92"/>
      <c r="D16" s="95"/>
      <c r="E16" s="95"/>
      <c r="F16" s="101"/>
    </row>
    <row r="17" spans="1:6" ht="23.45" customHeight="1">
      <c r="A17" s="99"/>
      <c r="B17" s="93"/>
      <c r="C17" s="93"/>
      <c r="D17" s="96"/>
      <c r="E17" s="96"/>
      <c r="F17" s="102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238897048.00999999</v>
      </c>
      <c r="E19" s="28">
        <v>73361826.340000004</v>
      </c>
      <c r="F19" s="29">
        <f>IF(OR(D19="-",IF(E19="-",0,E19)&gt;=IF(D19="-",0,D19)),"-",IF(D19="-",0,D19)-IF(E19="-",0,E19))</f>
        <v>165535221.66999999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54644000</v>
      </c>
      <c r="E21" s="28">
        <v>18813562.300000001</v>
      </c>
      <c r="F21" s="29">
        <f t="shared" ref="F21:F52" si="0">IF(OR(D21="-",IF(E21="-",0,E21)&gt;=IF(D21="-",0,D21)),"-",IF(D21="-",0,D21)-IF(E21="-",0,E21))</f>
        <v>35830437.700000003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54644000</v>
      </c>
      <c r="E22" s="39">
        <v>18813477.129999999</v>
      </c>
      <c r="F22" s="40">
        <f t="shared" si="0"/>
        <v>35830522.870000005</v>
      </c>
    </row>
    <row r="23" spans="1:6" ht="24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85.17</v>
      </c>
      <c r="F23" s="40" t="str">
        <f t="shared" si="0"/>
        <v>-</v>
      </c>
    </row>
    <row r="24" spans="1:6" ht="146.25">
      <c r="A24" s="35" t="s">
        <v>41</v>
      </c>
      <c r="B24" s="26" t="s">
        <v>31</v>
      </c>
      <c r="C24" s="27" t="s">
        <v>42</v>
      </c>
      <c r="D24" s="28">
        <v>309000</v>
      </c>
      <c r="E24" s="28">
        <v>60028.9</v>
      </c>
      <c r="F24" s="29">
        <f t="shared" si="0"/>
        <v>248971.1</v>
      </c>
    </row>
    <row r="25" spans="1:6" ht="180">
      <c r="A25" s="41" t="s">
        <v>43</v>
      </c>
      <c r="B25" s="37" t="s">
        <v>31</v>
      </c>
      <c r="C25" s="38" t="s">
        <v>44</v>
      </c>
      <c r="D25" s="39">
        <v>309000</v>
      </c>
      <c r="E25" s="39">
        <v>60028.9</v>
      </c>
      <c r="F25" s="40">
        <f t="shared" si="0"/>
        <v>248971.1</v>
      </c>
    </row>
    <row r="26" spans="1:6" ht="146.25">
      <c r="A26" s="35" t="s">
        <v>45</v>
      </c>
      <c r="B26" s="26" t="s">
        <v>31</v>
      </c>
      <c r="C26" s="27" t="s">
        <v>46</v>
      </c>
      <c r="D26" s="28">
        <v>20000</v>
      </c>
      <c r="E26" s="28">
        <v>35100</v>
      </c>
      <c r="F26" s="29" t="str">
        <f t="shared" si="0"/>
        <v>-</v>
      </c>
    </row>
    <row r="27" spans="1:6" ht="168.75">
      <c r="A27" s="41" t="s">
        <v>47</v>
      </c>
      <c r="B27" s="37" t="s">
        <v>31</v>
      </c>
      <c r="C27" s="38" t="s">
        <v>48</v>
      </c>
      <c r="D27" s="39">
        <v>20000</v>
      </c>
      <c r="E27" s="39">
        <v>35100</v>
      </c>
      <c r="F27" s="40" t="str">
        <f t="shared" si="0"/>
        <v>-</v>
      </c>
    </row>
    <row r="28" spans="1:6" ht="146.25">
      <c r="A28" s="35" t="s">
        <v>49</v>
      </c>
      <c r="B28" s="26" t="s">
        <v>31</v>
      </c>
      <c r="C28" s="27" t="s">
        <v>50</v>
      </c>
      <c r="D28" s="28" t="s">
        <v>40</v>
      </c>
      <c r="E28" s="28">
        <v>4585.28</v>
      </c>
      <c r="F28" s="29" t="str">
        <f t="shared" si="0"/>
        <v>-</v>
      </c>
    </row>
    <row r="29" spans="1:6" ht="168.75">
      <c r="A29" s="41" t="s">
        <v>51</v>
      </c>
      <c r="B29" s="37" t="s">
        <v>31</v>
      </c>
      <c r="C29" s="38" t="s">
        <v>52</v>
      </c>
      <c r="D29" s="39" t="s">
        <v>40</v>
      </c>
      <c r="E29" s="39">
        <v>4585.28</v>
      </c>
      <c r="F29" s="40" t="str">
        <f t="shared" si="0"/>
        <v>-</v>
      </c>
    </row>
    <row r="30" spans="1:6" ht="135">
      <c r="A30" s="35" t="s">
        <v>53</v>
      </c>
      <c r="B30" s="26" t="s">
        <v>31</v>
      </c>
      <c r="C30" s="27" t="s">
        <v>54</v>
      </c>
      <c r="D30" s="28">
        <v>869000</v>
      </c>
      <c r="E30" s="28">
        <v>33139.870000000003</v>
      </c>
      <c r="F30" s="29">
        <f t="shared" si="0"/>
        <v>835860.13</v>
      </c>
    </row>
    <row r="31" spans="1:6" ht="157.5">
      <c r="A31" s="41" t="s">
        <v>55</v>
      </c>
      <c r="B31" s="37" t="s">
        <v>31</v>
      </c>
      <c r="C31" s="38" t="s">
        <v>56</v>
      </c>
      <c r="D31" s="39">
        <v>869000</v>
      </c>
      <c r="E31" s="39">
        <v>29536.52</v>
      </c>
      <c r="F31" s="40">
        <f t="shared" si="0"/>
        <v>839463.48</v>
      </c>
    </row>
    <row r="32" spans="1:6" ht="146.25">
      <c r="A32" s="41" t="s">
        <v>57</v>
      </c>
      <c r="B32" s="37" t="s">
        <v>31</v>
      </c>
      <c r="C32" s="38" t="s">
        <v>58</v>
      </c>
      <c r="D32" s="39" t="s">
        <v>40</v>
      </c>
      <c r="E32" s="39">
        <v>3603.35</v>
      </c>
      <c r="F32" s="40" t="str">
        <f t="shared" si="0"/>
        <v>-</v>
      </c>
    </row>
    <row r="33" spans="1:6" ht="292.5">
      <c r="A33" s="35" t="s">
        <v>59</v>
      </c>
      <c r="B33" s="26" t="s">
        <v>31</v>
      </c>
      <c r="C33" s="27" t="s">
        <v>60</v>
      </c>
      <c r="D33" s="28">
        <v>53000</v>
      </c>
      <c r="E33" s="28">
        <v>-11053.08</v>
      </c>
      <c r="F33" s="29">
        <f t="shared" si="0"/>
        <v>64053.08</v>
      </c>
    </row>
    <row r="34" spans="1:6" ht="258.75">
      <c r="A34" s="41" t="s">
        <v>61</v>
      </c>
      <c r="B34" s="37" t="s">
        <v>31</v>
      </c>
      <c r="C34" s="38" t="s">
        <v>62</v>
      </c>
      <c r="D34" s="39">
        <v>53000</v>
      </c>
      <c r="E34" s="39">
        <v>-11053.08</v>
      </c>
      <c r="F34" s="40">
        <f t="shared" si="0"/>
        <v>64053.08</v>
      </c>
    </row>
    <row r="35" spans="1:6" ht="101.25">
      <c r="A35" s="35" t="s">
        <v>63</v>
      </c>
      <c r="B35" s="26" t="s">
        <v>31</v>
      </c>
      <c r="C35" s="27" t="s">
        <v>64</v>
      </c>
      <c r="D35" s="28">
        <v>110000</v>
      </c>
      <c r="E35" s="28">
        <v>70017.509999999995</v>
      </c>
      <c r="F35" s="29">
        <f t="shared" si="0"/>
        <v>39982.490000000005</v>
      </c>
    </row>
    <row r="36" spans="1:6" ht="123.75">
      <c r="A36" s="41" t="s">
        <v>65</v>
      </c>
      <c r="B36" s="37" t="s">
        <v>31</v>
      </c>
      <c r="C36" s="38" t="s">
        <v>66</v>
      </c>
      <c r="D36" s="39">
        <v>110000</v>
      </c>
      <c r="E36" s="39">
        <v>70017.509999999995</v>
      </c>
      <c r="F36" s="40">
        <f t="shared" si="0"/>
        <v>39982.490000000005</v>
      </c>
    </row>
    <row r="37" spans="1:6" ht="101.25">
      <c r="A37" s="35" t="s">
        <v>67</v>
      </c>
      <c r="B37" s="26" t="s">
        <v>31</v>
      </c>
      <c r="C37" s="27" t="s">
        <v>68</v>
      </c>
      <c r="D37" s="28">
        <v>485000</v>
      </c>
      <c r="E37" s="28" t="s">
        <v>40</v>
      </c>
      <c r="F37" s="29">
        <f t="shared" si="0"/>
        <v>485000</v>
      </c>
    </row>
    <row r="38" spans="1:6" ht="123.75">
      <c r="A38" s="41" t="s">
        <v>69</v>
      </c>
      <c r="B38" s="37" t="s">
        <v>31</v>
      </c>
      <c r="C38" s="38" t="s">
        <v>70</v>
      </c>
      <c r="D38" s="39">
        <v>485000</v>
      </c>
      <c r="E38" s="39" t="s">
        <v>40</v>
      </c>
      <c r="F38" s="40">
        <f t="shared" si="0"/>
        <v>485000</v>
      </c>
    </row>
    <row r="39" spans="1:6" ht="281.25">
      <c r="A39" s="35" t="s">
        <v>71</v>
      </c>
      <c r="B39" s="26" t="s">
        <v>31</v>
      </c>
      <c r="C39" s="27" t="s">
        <v>72</v>
      </c>
      <c r="D39" s="28" t="s">
        <v>40</v>
      </c>
      <c r="E39" s="28">
        <v>2814.62</v>
      </c>
      <c r="F39" s="29" t="str">
        <f t="shared" si="0"/>
        <v>-</v>
      </c>
    </row>
    <row r="40" spans="1:6" ht="258.75">
      <c r="A40" s="41" t="s">
        <v>73</v>
      </c>
      <c r="B40" s="37" t="s">
        <v>31</v>
      </c>
      <c r="C40" s="38" t="s">
        <v>74</v>
      </c>
      <c r="D40" s="39" t="s">
        <v>40</v>
      </c>
      <c r="E40" s="39">
        <v>2814.62</v>
      </c>
      <c r="F40" s="40" t="str">
        <f t="shared" si="0"/>
        <v>-</v>
      </c>
    </row>
    <row r="41" spans="1:6" ht="168.75">
      <c r="A41" s="35" t="s">
        <v>75</v>
      </c>
      <c r="B41" s="26" t="s">
        <v>31</v>
      </c>
      <c r="C41" s="27" t="s">
        <v>76</v>
      </c>
      <c r="D41" s="28" t="s">
        <v>40</v>
      </c>
      <c r="E41" s="28">
        <v>-11.7</v>
      </c>
      <c r="F41" s="29" t="str">
        <f t="shared" si="0"/>
        <v>-</v>
      </c>
    </row>
    <row r="42" spans="1:6" ht="180">
      <c r="A42" s="41" t="s">
        <v>77</v>
      </c>
      <c r="B42" s="37" t="s">
        <v>31</v>
      </c>
      <c r="C42" s="38" t="s">
        <v>78</v>
      </c>
      <c r="D42" s="39" t="s">
        <v>40</v>
      </c>
      <c r="E42" s="39">
        <v>-11.7</v>
      </c>
      <c r="F42" s="40" t="str">
        <f t="shared" si="0"/>
        <v>-</v>
      </c>
    </row>
    <row r="43" spans="1:6" ht="56.25">
      <c r="A43" s="25" t="s">
        <v>79</v>
      </c>
      <c r="B43" s="26" t="s">
        <v>31</v>
      </c>
      <c r="C43" s="27" t="s">
        <v>80</v>
      </c>
      <c r="D43" s="28" t="s">
        <v>40</v>
      </c>
      <c r="E43" s="28">
        <v>-3797.9</v>
      </c>
      <c r="F43" s="29" t="str">
        <f t="shared" si="0"/>
        <v>-</v>
      </c>
    </row>
    <row r="44" spans="1:6" ht="78.75">
      <c r="A44" s="41" t="s">
        <v>81</v>
      </c>
      <c r="B44" s="37" t="s">
        <v>31</v>
      </c>
      <c r="C44" s="38" t="s">
        <v>82</v>
      </c>
      <c r="D44" s="39" t="s">
        <v>40</v>
      </c>
      <c r="E44" s="39">
        <v>-3797.9</v>
      </c>
      <c r="F44" s="40" t="str">
        <f t="shared" si="0"/>
        <v>-</v>
      </c>
    </row>
    <row r="45" spans="1:6" ht="56.25">
      <c r="A45" s="25" t="s">
        <v>83</v>
      </c>
      <c r="B45" s="26" t="s">
        <v>31</v>
      </c>
      <c r="C45" s="27" t="s">
        <v>84</v>
      </c>
      <c r="D45" s="28" t="s">
        <v>40</v>
      </c>
      <c r="E45" s="28">
        <v>1157.4000000000001</v>
      </c>
      <c r="F45" s="29" t="str">
        <f t="shared" si="0"/>
        <v>-</v>
      </c>
    </row>
    <row r="46" spans="1:6" ht="78.75">
      <c r="A46" s="41" t="s">
        <v>85</v>
      </c>
      <c r="B46" s="37" t="s">
        <v>31</v>
      </c>
      <c r="C46" s="38" t="s">
        <v>86</v>
      </c>
      <c r="D46" s="39" t="s">
        <v>40</v>
      </c>
      <c r="E46" s="39">
        <v>1157.4000000000001</v>
      </c>
      <c r="F46" s="40" t="str">
        <f t="shared" si="0"/>
        <v>-</v>
      </c>
    </row>
    <row r="47" spans="1:6" ht="112.5">
      <c r="A47" s="35" t="s">
        <v>87</v>
      </c>
      <c r="B47" s="26" t="s">
        <v>31</v>
      </c>
      <c r="C47" s="27" t="s">
        <v>88</v>
      </c>
      <c r="D47" s="28">
        <v>3126000</v>
      </c>
      <c r="E47" s="28">
        <v>1118971.68</v>
      </c>
      <c r="F47" s="29">
        <f t="shared" si="0"/>
        <v>2007028.32</v>
      </c>
    </row>
    <row r="48" spans="1:6" ht="123.75">
      <c r="A48" s="35" t="s">
        <v>89</v>
      </c>
      <c r="B48" s="26" t="s">
        <v>31</v>
      </c>
      <c r="C48" s="27" t="s">
        <v>90</v>
      </c>
      <c r="D48" s="28">
        <v>15000</v>
      </c>
      <c r="E48" s="28">
        <v>6467.21</v>
      </c>
      <c r="F48" s="29">
        <f t="shared" si="0"/>
        <v>8532.7900000000009</v>
      </c>
    </row>
    <row r="49" spans="1:6" ht="112.5">
      <c r="A49" s="35" t="s">
        <v>91</v>
      </c>
      <c r="B49" s="26" t="s">
        <v>31</v>
      </c>
      <c r="C49" s="27" t="s">
        <v>92</v>
      </c>
      <c r="D49" s="28">
        <v>3024000</v>
      </c>
      <c r="E49" s="28">
        <v>1217875.33</v>
      </c>
      <c r="F49" s="29">
        <f t="shared" si="0"/>
        <v>1806124.67</v>
      </c>
    </row>
    <row r="50" spans="1:6" ht="112.5">
      <c r="A50" s="35" t="s">
        <v>93</v>
      </c>
      <c r="B50" s="26" t="s">
        <v>31</v>
      </c>
      <c r="C50" s="27" t="s">
        <v>94</v>
      </c>
      <c r="D50" s="28">
        <v>-191000</v>
      </c>
      <c r="E50" s="28">
        <v>-120802.11</v>
      </c>
      <c r="F50" s="29" t="str">
        <f t="shared" si="0"/>
        <v>-</v>
      </c>
    </row>
    <row r="51" spans="1:6">
      <c r="A51" s="25" t="s">
        <v>95</v>
      </c>
      <c r="B51" s="26" t="s">
        <v>31</v>
      </c>
      <c r="C51" s="27" t="s">
        <v>96</v>
      </c>
      <c r="D51" s="28">
        <v>3452000</v>
      </c>
      <c r="E51" s="28">
        <v>1931258.49</v>
      </c>
      <c r="F51" s="29">
        <f t="shared" si="0"/>
        <v>1520741.51</v>
      </c>
    </row>
    <row r="52" spans="1:6" ht="45">
      <c r="A52" s="36" t="s">
        <v>97</v>
      </c>
      <c r="B52" s="37" t="s">
        <v>31</v>
      </c>
      <c r="C52" s="38" t="s">
        <v>98</v>
      </c>
      <c r="D52" s="39">
        <v>3452000</v>
      </c>
      <c r="E52" s="39">
        <v>1931258.49</v>
      </c>
      <c r="F52" s="40">
        <f t="shared" si="0"/>
        <v>1520741.51</v>
      </c>
    </row>
    <row r="53" spans="1:6" ht="45">
      <c r="A53" s="25" t="s">
        <v>99</v>
      </c>
      <c r="B53" s="26" t="s">
        <v>31</v>
      </c>
      <c r="C53" s="27" t="s">
        <v>100</v>
      </c>
      <c r="D53" s="28">
        <v>17068000</v>
      </c>
      <c r="E53" s="28">
        <v>504195.51</v>
      </c>
      <c r="F53" s="29">
        <f t="shared" ref="F53:F84" si="1">IF(OR(D53="-",IF(E53="-",0,E53)&gt;=IF(D53="-",0,D53)),"-",IF(D53="-",0,D53)-IF(E53="-",0,E53))</f>
        <v>16563804.49</v>
      </c>
    </row>
    <row r="54" spans="1:6" ht="67.5">
      <c r="A54" s="36" t="s">
        <v>101</v>
      </c>
      <c r="B54" s="37" t="s">
        <v>31</v>
      </c>
      <c r="C54" s="38" t="s">
        <v>102</v>
      </c>
      <c r="D54" s="39">
        <v>17068000</v>
      </c>
      <c r="E54" s="39">
        <v>504195.51</v>
      </c>
      <c r="F54" s="40">
        <f t="shared" si="1"/>
        <v>16563804.49</v>
      </c>
    </row>
    <row r="55" spans="1:6" ht="33.75">
      <c r="A55" s="25" t="s">
        <v>103</v>
      </c>
      <c r="B55" s="26" t="s">
        <v>31</v>
      </c>
      <c r="C55" s="27" t="s">
        <v>104</v>
      </c>
      <c r="D55" s="28">
        <v>7300000</v>
      </c>
      <c r="E55" s="28">
        <v>3488931</v>
      </c>
      <c r="F55" s="29">
        <f t="shared" si="1"/>
        <v>3811069</v>
      </c>
    </row>
    <row r="56" spans="1:6" ht="56.25">
      <c r="A56" s="36" t="s">
        <v>105</v>
      </c>
      <c r="B56" s="37" t="s">
        <v>31</v>
      </c>
      <c r="C56" s="38" t="s">
        <v>106</v>
      </c>
      <c r="D56" s="39">
        <v>7300000</v>
      </c>
      <c r="E56" s="39">
        <v>3488931</v>
      </c>
      <c r="F56" s="40">
        <f t="shared" si="1"/>
        <v>3811069</v>
      </c>
    </row>
    <row r="57" spans="1:6" ht="33.75">
      <c r="A57" s="25" t="s">
        <v>107</v>
      </c>
      <c r="B57" s="26" t="s">
        <v>31</v>
      </c>
      <c r="C57" s="27" t="s">
        <v>108</v>
      </c>
      <c r="D57" s="28">
        <v>5120000</v>
      </c>
      <c r="E57" s="28">
        <v>189068.97</v>
      </c>
      <c r="F57" s="29">
        <f t="shared" si="1"/>
        <v>4930931.03</v>
      </c>
    </row>
    <row r="58" spans="1:6" ht="56.25">
      <c r="A58" s="36" t="s">
        <v>109</v>
      </c>
      <c r="B58" s="37" t="s">
        <v>31</v>
      </c>
      <c r="C58" s="38" t="s">
        <v>110</v>
      </c>
      <c r="D58" s="39">
        <v>5120000</v>
      </c>
      <c r="E58" s="39">
        <v>189068.97</v>
      </c>
      <c r="F58" s="40">
        <f t="shared" si="1"/>
        <v>4930931.03</v>
      </c>
    </row>
    <row r="59" spans="1:6" ht="78.75">
      <c r="A59" s="35" t="s">
        <v>111</v>
      </c>
      <c r="B59" s="26" t="s">
        <v>31</v>
      </c>
      <c r="C59" s="27" t="s">
        <v>112</v>
      </c>
      <c r="D59" s="28">
        <v>5184000</v>
      </c>
      <c r="E59" s="28">
        <v>2017350.93</v>
      </c>
      <c r="F59" s="29">
        <f t="shared" si="1"/>
        <v>3166649.0700000003</v>
      </c>
    </row>
    <row r="60" spans="1:6" ht="67.5">
      <c r="A60" s="25" t="s">
        <v>113</v>
      </c>
      <c r="B60" s="26" t="s">
        <v>31</v>
      </c>
      <c r="C60" s="27" t="s">
        <v>114</v>
      </c>
      <c r="D60" s="28">
        <v>243000</v>
      </c>
      <c r="E60" s="28">
        <v>94523.55</v>
      </c>
      <c r="F60" s="29">
        <f t="shared" si="1"/>
        <v>148476.45000000001</v>
      </c>
    </row>
    <row r="61" spans="1:6" ht="33.75">
      <c r="A61" s="25" t="s">
        <v>115</v>
      </c>
      <c r="B61" s="26" t="s">
        <v>31</v>
      </c>
      <c r="C61" s="27" t="s">
        <v>116</v>
      </c>
      <c r="D61" s="28">
        <v>3230000</v>
      </c>
      <c r="E61" s="28">
        <v>1297952.9099999999</v>
      </c>
      <c r="F61" s="29">
        <f t="shared" si="1"/>
        <v>1932047.09</v>
      </c>
    </row>
    <row r="62" spans="1:6" ht="67.5">
      <c r="A62" s="25" t="s">
        <v>117</v>
      </c>
      <c r="B62" s="26" t="s">
        <v>31</v>
      </c>
      <c r="C62" s="27" t="s">
        <v>118</v>
      </c>
      <c r="D62" s="28">
        <v>287000</v>
      </c>
      <c r="E62" s="28">
        <v>209192.36</v>
      </c>
      <c r="F62" s="29">
        <f t="shared" si="1"/>
        <v>77807.640000000014</v>
      </c>
    </row>
    <row r="63" spans="1:6" ht="90">
      <c r="A63" s="35" t="s">
        <v>119</v>
      </c>
      <c r="B63" s="26" t="s">
        <v>31</v>
      </c>
      <c r="C63" s="27" t="s">
        <v>120</v>
      </c>
      <c r="D63" s="28">
        <v>919000</v>
      </c>
      <c r="E63" s="28">
        <v>401264.8</v>
      </c>
      <c r="F63" s="29">
        <f t="shared" si="1"/>
        <v>517735.2</v>
      </c>
    </row>
    <row r="64" spans="1:6" ht="33.75">
      <c r="A64" s="25" t="s">
        <v>121</v>
      </c>
      <c r="B64" s="26" t="s">
        <v>31</v>
      </c>
      <c r="C64" s="27" t="s">
        <v>122</v>
      </c>
      <c r="D64" s="28">
        <v>430000</v>
      </c>
      <c r="E64" s="28">
        <v>246028.05</v>
      </c>
      <c r="F64" s="29">
        <f t="shared" si="1"/>
        <v>183971.95</v>
      </c>
    </row>
    <row r="65" spans="1:6" ht="45">
      <c r="A65" s="25" t="s">
        <v>123</v>
      </c>
      <c r="B65" s="26" t="s">
        <v>31</v>
      </c>
      <c r="C65" s="27" t="s">
        <v>124</v>
      </c>
      <c r="D65" s="28">
        <v>100000</v>
      </c>
      <c r="E65" s="28">
        <v>29348.19</v>
      </c>
      <c r="F65" s="29">
        <f t="shared" si="1"/>
        <v>70651.81</v>
      </c>
    </row>
    <row r="66" spans="1:6" ht="78.75">
      <c r="A66" s="35" t="s">
        <v>125</v>
      </c>
      <c r="B66" s="26" t="s">
        <v>31</v>
      </c>
      <c r="C66" s="27" t="s">
        <v>126</v>
      </c>
      <c r="D66" s="28">
        <v>59000</v>
      </c>
      <c r="E66" s="28">
        <v>13644.98</v>
      </c>
      <c r="F66" s="29">
        <f t="shared" si="1"/>
        <v>45355.020000000004</v>
      </c>
    </row>
    <row r="67" spans="1:6" ht="67.5">
      <c r="A67" s="25" t="s">
        <v>127</v>
      </c>
      <c r="B67" s="26" t="s">
        <v>31</v>
      </c>
      <c r="C67" s="27" t="s">
        <v>128</v>
      </c>
      <c r="D67" s="28">
        <v>185000</v>
      </c>
      <c r="E67" s="28">
        <v>177851.81</v>
      </c>
      <c r="F67" s="29">
        <f t="shared" si="1"/>
        <v>7148.1900000000023</v>
      </c>
    </row>
    <row r="68" spans="1:6" ht="56.25">
      <c r="A68" s="25" t="s">
        <v>129</v>
      </c>
      <c r="B68" s="26" t="s">
        <v>31</v>
      </c>
      <c r="C68" s="27" t="s">
        <v>130</v>
      </c>
      <c r="D68" s="28">
        <v>396000</v>
      </c>
      <c r="E68" s="28">
        <v>396385.64</v>
      </c>
      <c r="F68" s="29" t="str">
        <f t="shared" si="1"/>
        <v>-</v>
      </c>
    </row>
    <row r="69" spans="1:6" ht="22.5">
      <c r="A69" s="25" t="s">
        <v>131</v>
      </c>
      <c r="B69" s="26" t="s">
        <v>31</v>
      </c>
      <c r="C69" s="27" t="s">
        <v>132</v>
      </c>
      <c r="D69" s="28" t="s">
        <v>40</v>
      </c>
      <c r="E69" s="28">
        <v>-25.03</v>
      </c>
      <c r="F69" s="29" t="str">
        <f t="shared" si="1"/>
        <v>-</v>
      </c>
    </row>
    <row r="70" spans="1:6" ht="33.75">
      <c r="A70" s="25" t="s">
        <v>133</v>
      </c>
      <c r="B70" s="26" t="s">
        <v>31</v>
      </c>
      <c r="C70" s="27" t="s">
        <v>134</v>
      </c>
      <c r="D70" s="28">
        <v>12071000</v>
      </c>
      <c r="E70" s="28">
        <v>5029500</v>
      </c>
      <c r="F70" s="29">
        <f t="shared" si="1"/>
        <v>7041500</v>
      </c>
    </row>
    <row r="71" spans="1:6" ht="33.75">
      <c r="A71" s="25" t="s">
        <v>135</v>
      </c>
      <c r="B71" s="26" t="s">
        <v>31</v>
      </c>
      <c r="C71" s="27" t="s">
        <v>136</v>
      </c>
      <c r="D71" s="28">
        <v>12561600</v>
      </c>
      <c r="E71" s="28">
        <v>5593473.7199999997</v>
      </c>
      <c r="F71" s="29">
        <f t="shared" si="1"/>
        <v>6968126.2800000003</v>
      </c>
    </row>
    <row r="72" spans="1:6" ht="56.25">
      <c r="A72" s="36" t="s">
        <v>137</v>
      </c>
      <c r="B72" s="37" t="s">
        <v>31</v>
      </c>
      <c r="C72" s="38" t="s">
        <v>138</v>
      </c>
      <c r="D72" s="39">
        <v>3613600</v>
      </c>
      <c r="E72" s="39">
        <v>1609068.53</v>
      </c>
      <c r="F72" s="40">
        <f t="shared" si="1"/>
        <v>2004531.47</v>
      </c>
    </row>
    <row r="73" spans="1:6" ht="45">
      <c r="A73" s="36" t="s">
        <v>139</v>
      </c>
      <c r="B73" s="37" t="s">
        <v>31</v>
      </c>
      <c r="C73" s="38" t="s">
        <v>140</v>
      </c>
      <c r="D73" s="39">
        <v>8948000</v>
      </c>
      <c r="E73" s="39">
        <v>3984405.19</v>
      </c>
      <c r="F73" s="40">
        <f t="shared" si="1"/>
        <v>4963594.8100000005</v>
      </c>
    </row>
    <row r="74" spans="1:6" ht="33.75">
      <c r="A74" s="25" t="s">
        <v>141</v>
      </c>
      <c r="B74" s="26" t="s">
        <v>31</v>
      </c>
      <c r="C74" s="27" t="s">
        <v>142</v>
      </c>
      <c r="D74" s="28">
        <v>1260296.8600000001</v>
      </c>
      <c r="E74" s="28" t="s">
        <v>40</v>
      </c>
      <c r="F74" s="29">
        <f t="shared" si="1"/>
        <v>1260296.8600000001</v>
      </c>
    </row>
    <row r="75" spans="1:6" ht="56.25">
      <c r="A75" s="36" t="s">
        <v>143</v>
      </c>
      <c r="B75" s="37" t="s">
        <v>31</v>
      </c>
      <c r="C75" s="38" t="s">
        <v>144</v>
      </c>
      <c r="D75" s="39">
        <v>593426.84</v>
      </c>
      <c r="E75" s="39" t="s">
        <v>40</v>
      </c>
      <c r="F75" s="40">
        <f t="shared" si="1"/>
        <v>593426.84</v>
      </c>
    </row>
    <row r="76" spans="1:6" ht="45">
      <c r="A76" s="36" t="s">
        <v>145</v>
      </c>
      <c r="B76" s="37" t="s">
        <v>31</v>
      </c>
      <c r="C76" s="38" t="s">
        <v>146</v>
      </c>
      <c r="D76" s="39">
        <v>666870.02</v>
      </c>
      <c r="E76" s="39" t="s">
        <v>40</v>
      </c>
      <c r="F76" s="40">
        <f t="shared" si="1"/>
        <v>666870.02</v>
      </c>
    </row>
    <row r="77" spans="1:6" ht="33.75">
      <c r="A77" s="25" t="s">
        <v>147</v>
      </c>
      <c r="B77" s="26" t="s">
        <v>31</v>
      </c>
      <c r="C77" s="27" t="s">
        <v>148</v>
      </c>
      <c r="D77" s="28">
        <v>15151515.15</v>
      </c>
      <c r="E77" s="28">
        <v>15151515.15</v>
      </c>
      <c r="F77" s="29" t="str">
        <f t="shared" si="1"/>
        <v>-</v>
      </c>
    </row>
    <row r="78" spans="1:6" ht="56.25">
      <c r="A78" s="36" t="s">
        <v>149</v>
      </c>
      <c r="B78" s="37" t="s">
        <v>31</v>
      </c>
      <c r="C78" s="38" t="s">
        <v>150</v>
      </c>
      <c r="D78" s="39">
        <v>151515.15</v>
      </c>
      <c r="E78" s="39">
        <v>151515.15</v>
      </c>
      <c r="F78" s="40" t="str">
        <f t="shared" si="1"/>
        <v>-</v>
      </c>
    </row>
    <row r="79" spans="1:6" ht="45">
      <c r="A79" s="36" t="s">
        <v>151</v>
      </c>
      <c r="B79" s="37" t="s">
        <v>31</v>
      </c>
      <c r="C79" s="38" t="s">
        <v>152</v>
      </c>
      <c r="D79" s="39">
        <v>15000000</v>
      </c>
      <c r="E79" s="39">
        <v>15000000</v>
      </c>
      <c r="F79" s="40" t="str">
        <f t="shared" si="1"/>
        <v>-</v>
      </c>
    </row>
    <row r="80" spans="1:6">
      <c r="A80" s="25" t="s">
        <v>153</v>
      </c>
      <c r="B80" s="26" t="s">
        <v>31</v>
      </c>
      <c r="C80" s="27" t="s">
        <v>154</v>
      </c>
      <c r="D80" s="28">
        <v>23775100</v>
      </c>
      <c r="E80" s="28">
        <v>3767255</v>
      </c>
      <c r="F80" s="29">
        <f t="shared" si="1"/>
        <v>20007845</v>
      </c>
    </row>
    <row r="81" spans="1:6" ht="67.5">
      <c r="A81" s="41" t="s">
        <v>155</v>
      </c>
      <c r="B81" s="37" t="s">
        <v>31</v>
      </c>
      <c r="C81" s="38" t="s">
        <v>156</v>
      </c>
      <c r="D81" s="39">
        <v>6266800</v>
      </c>
      <c r="E81" s="39">
        <v>2611170</v>
      </c>
      <c r="F81" s="40">
        <f t="shared" si="1"/>
        <v>3655630</v>
      </c>
    </row>
    <row r="82" spans="1:6" ht="45">
      <c r="A82" s="36" t="s">
        <v>157</v>
      </c>
      <c r="B82" s="37" t="s">
        <v>31</v>
      </c>
      <c r="C82" s="38" t="s">
        <v>158</v>
      </c>
      <c r="D82" s="39">
        <v>2774600</v>
      </c>
      <c r="E82" s="39">
        <v>1156085</v>
      </c>
      <c r="F82" s="40">
        <f t="shared" si="1"/>
        <v>1618515</v>
      </c>
    </row>
    <row r="83" spans="1:6" ht="146.25">
      <c r="A83" s="41" t="s">
        <v>159</v>
      </c>
      <c r="B83" s="37" t="s">
        <v>31</v>
      </c>
      <c r="C83" s="38" t="s">
        <v>160</v>
      </c>
      <c r="D83" s="39">
        <v>14733700</v>
      </c>
      <c r="E83" s="39" t="s">
        <v>40</v>
      </c>
      <c r="F83" s="40">
        <f t="shared" si="1"/>
        <v>14733700</v>
      </c>
    </row>
    <row r="84" spans="1:6" ht="33.75">
      <c r="A84" s="25" t="s">
        <v>161</v>
      </c>
      <c r="B84" s="26" t="s">
        <v>31</v>
      </c>
      <c r="C84" s="27" t="s">
        <v>162</v>
      </c>
      <c r="D84" s="28">
        <v>80000</v>
      </c>
      <c r="E84" s="28" t="s">
        <v>40</v>
      </c>
      <c r="F84" s="29">
        <f t="shared" si="1"/>
        <v>80000</v>
      </c>
    </row>
    <row r="85" spans="1:6" ht="90">
      <c r="A85" s="41" t="s">
        <v>163</v>
      </c>
      <c r="B85" s="37" t="s">
        <v>31</v>
      </c>
      <c r="C85" s="38" t="s">
        <v>164</v>
      </c>
      <c r="D85" s="39">
        <v>80000</v>
      </c>
      <c r="E85" s="39" t="s">
        <v>40</v>
      </c>
      <c r="F85" s="40">
        <f t="shared" ref="F85:F88" si="2">IF(OR(D85="-",IF(E85="-",0,E85)&gt;=IF(D85="-",0,D85)),"-",IF(D85="-",0,D85)-IF(E85="-",0,E85))</f>
        <v>80000</v>
      </c>
    </row>
    <row r="86" spans="1:6" ht="22.5">
      <c r="A86" s="25" t="s">
        <v>165</v>
      </c>
      <c r="B86" s="26" t="s">
        <v>31</v>
      </c>
      <c r="C86" s="27" t="s">
        <v>166</v>
      </c>
      <c r="D86" s="28">
        <v>67560536</v>
      </c>
      <c r="E86" s="28">
        <v>11595055</v>
      </c>
      <c r="F86" s="29">
        <f t="shared" si="2"/>
        <v>55965481</v>
      </c>
    </row>
    <row r="87" spans="1:6" ht="33.75">
      <c r="A87" s="36" t="s">
        <v>167</v>
      </c>
      <c r="B87" s="37" t="s">
        <v>31</v>
      </c>
      <c r="C87" s="38" t="s">
        <v>168</v>
      </c>
      <c r="D87" s="39">
        <v>27560536</v>
      </c>
      <c r="E87" s="39">
        <v>11595055</v>
      </c>
      <c r="F87" s="40">
        <f t="shared" si="2"/>
        <v>15965481</v>
      </c>
    </row>
    <row r="88" spans="1:6" ht="101.25">
      <c r="A88" s="41" t="s">
        <v>169</v>
      </c>
      <c r="B88" s="37" t="s">
        <v>31</v>
      </c>
      <c r="C88" s="38" t="s">
        <v>170</v>
      </c>
      <c r="D88" s="39">
        <v>40000000</v>
      </c>
      <c r="E88" s="39" t="s">
        <v>40</v>
      </c>
      <c r="F88" s="40">
        <f t="shared" si="2"/>
        <v>40000000</v>
      </c>
    </row>
    <row r="89" spans="1:6" ht="12.75" customHeight="1">
      <c r="A89" s="42"/>
      <c r="B89" s="43"/>
      <c r="C89" s="43"/>
      <c r="D89" s="44"/>
      <c r="E89" s="44"/>
      <c r="F89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1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3" t="s">
        <v>171</v>
      </c>
      <c r="B2" s="103"/>
      <c r="C2" s="103"/>
      <c r="D2" s="103"/>
      <c r="E2" s="1"/>
      <c r="F2" s="14" t="s">
        <v>172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1" t="s">
        <v>22</v>
      </c>
      <c r="C4" s="108" t="s">
        <v>173</v>
      </c>
      <c r="D4" s="94" t="s">
        <v>24</v>
      </c>
      <c r="E4" s="113" t="s">
        <v>25</v>
      </c>
      <c r="F4" s="100" t="s">
        <v>26</v>
      </c>
    </row>
    <row r="5" spans="1:6" ht="5.45" customHeight="1">
      <c r="A5" s="111"/>
      <c r="B5" s="92"/>
      <c r="C5" s="109"/>
      <c r="D5" s="95"/>
      <c r="E5" s="114"/>
      <c r="F5" s="101"/>
    </row>
    <row r="6" spans="1:6" ht="9.6" customHeight="1">
      <c r="A6" s="111"/>
      <c r="B6" s="92"/>
      <c r="C6" s="109"/>
      <c r="D6" s="95"/>
      <c r="E6" s="114"/>
      <c r="F6" s="101"/>
    </row>
    <row r="7" spans="1:6" ht="6" customHeight="1">
      <c r="A7" s="111"/>
      <c r="B7" s="92"/>
      <c r="C7" s="109"/>
      <c r="D7" s="95"/>
      <c r="E7" s="114"/>
      <c r="F7" s="101"/>
    </row>
    <row r="8" spans="1:6" ht="6.6" customHeight="1">
      <c r="A8" s="111"/>
      <c r="B8" s="92"/>
      <c r="C8" s="109"/>
      <c r="D8" s="95"/>
      <c r="E8" s="114"/>
      <c r="F8" s="101"/>
    </row>
    <row r="9" spans="1:6" ht="10.9" customHeight="1">
      <c r="A9" s="111"/>
      <c r="B9" s="92"/>
      <c r="C9" s="109"/>
      <c r="D9" s="95"/>
      <c r="E9" s="114"/>
      <c r="F9" s="101"/>
    </row>
    <row r="10" spans="1:6" ht="4.1500000000000004" hidden="1" customHeight="1">
      <c r="A10" s="111"/>
      <c r="B10" s="92"/>
      <c r="C10" s="46"/>
      <c r="D10" s="95"/>
      <c r="E10" s="47"/>
      <c r="F10" s="48"/>
    </row>
    <row r="11" spans="1:6" ht="13.15" hidden="1" customHeight="1">
      <c r="A11" s="112"/>
      <c r="B11" s="93"/>
      <c r="C11" s="49"/>
      <c r="D11" s="96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174</v>
      </c>
      <c r="B13" s="54" t="s">
        <v>175</v>
      </c>
      <c r="C13" s="55" t="s">
        <v>176</v>
      </c>
      <c r="D13" s="56">
        <v>247104071.13999999</v>
      </c>
      <c r="E13" s="57">
        <v>63745485.890000001</v>
      </c>
      <c r="F13" s="58">
        <f>IF(OR(D13="-",IF(E13="-",0,E13)&gt;=IF(D13="-",0,D13)),"-",IF(D13="-",0,D13)-IF(E13="-",0,E13))</f>
        <v>183358585.25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177</v>
      </c>
      <c r="B15" s="54" t="s">
        <v>175</v>
      </c>
      <c r="C15" s="55" t="s">
        <v>178</v>
      </c>
      <c r="D15" s="56">
        <v>20000</v>
      </c>
      <c r="E15" s="57" t="s">
        <v>40</v>
      </c>
      <c r="F15" s="58">
        <f t="shared" ref="F15:F46" si="0">IF(OR(D15="-",IF(E15="-",0,E15)&gt;=IF(D15="-",0,D15)),"-",IF(D15="-",0,D15)-IF(E15="-",0,E15))</f>
        <v>20000</v>
      </c>
    </row>
    <row r="16" spans="1:6" ht="22.5">
      <c r="A16" s="53" t="s">
        <v>179</v>
      </c>
      <c r="B16" s="54" t="s">
        <v>175</v>
      </c>
      <c r="C16" s="55" t="s">
        <v>180</v>
      </c>
      <c r="D16" s="56">
        <v>18370629</v>
      </c>
      <c r="E16" s="57">
        <v>6477925.1100000003</v>
      </c>
      <c r="F16" s="58">
        <f t="shared" si="0"/>
        <v>11892703.890000001</v>
      </c>
    </row>
    <row r="17" spans="1:6" ht="22.5">
      <c r="A17" s="53" t="s">
        <v>179</v>
      </c>
      <c r="B17" s="54" t="s">
        <v>175</v>
      </c>
      <c r="C17" s="55" t="s">
        <v>181</v>
      </c>
      <c r="D17" s="56">
        <v>6366989</v>
      </c>
      <c r="E17" s="57">
        <v>5013587.8</v>
      </c>
      <c r="F17" s="58">
        <f t="shared" si="0"/>
        <v>1353401.2000000002</v>
      </c>
    </row>
    <row r="18" spans="1:6" ht="22.5">
      <c r="A18" s="53" t="s">
        <v>179</v>
      </c>
      <c r="B18" s="54" t="s">
        <v>175</v>
      </c>
      <c r="C18" s="55" t="s">
        <v>182</v>
      </c>
      <c r="D18" s="56">
        <v>7470762</v>
      </c>
      <c r="E18" s="57">
        <v>369817.01</v>
      </c>
      <c r="F18" s="58">
        <f t="shared" si="0"/>
        <v>7100944.9900000002</v>
      </c>
    </row>
    <row r="19" spans="1:6" ht="22.5">
      <c r="A19" s="53" t="s">
        <v>183</v>
      </c>
      <c r="B19" s="54" t="s">
        <v>175</v>
      </c>
      <c r="C19" s="55" t="s">
        <v>184</v>
      </c>
      <c r="D19" s="56">
        <v>112000</v>
      </c>
      <c r="E19" s="57">
        <v>8325</v>
      </c>
      <c r="F19" s="58">
        <f t="shared" si="0"/>
        <v>103675</v>
      </c>
    </row>
    <row r="20" spans="1:6" ht="22.5">
      <c r="A20" s="53" t="s">
        <v>183</v>
      </c>
      <c r="B20" s="54" t="s">
        <v>175</v>
      </c>
      <c r="C20" s="55" t="s">
        <v>185</v>
      </c>
      <c r="D20" s="56">
        <v>2005477</v>
      </c>
      <c r="E20" s="57">
        <v>209960.93</v>
      </c>
      <c r="F20" s="58">
        <f t="shared" si="0"/>
        <v>1795516.07</v>
      </c>
    </row>
    <row r="21" spans="1:6" ht="22.5">
      <c r="A21" s="53" t="s">
        <v>183</v>
      </c>
      <c r="B21" s="54" t="s">
        <v>175</v>
      </c>
      <c r="C21" s="55" t="s">
        <v>186</v>
      </c>
      <c r="D21" s="56">
        <v>1000</v>
      </c>
      <c r="E21" s="57" t="s">
        <v>40</v>
      </c>
      <c r="F21" s="58">
        <f t="shared" si="0"/>
        <v>1000</v>
      </c>
    </row>
    <row r="22" spans="1:6" ht="22.5">
      <c r="A22" s="53" t="s">
        <v>179</v>
      </c>
      <c r="B22" s="54" t="s">
        <v>175</v>
      </c>
      <c r="C22" s="55" t="s">
        <v>187</v>
      </c>
      <c r="D22" s="56">
        <v>1587714</v>
      </c>
      <c r="E22" s="57">
        <v>765701.03</v>
      </c>
      <c r="F22" s="58">
        <f t="shared" si="0"/>
        <v>822012.97</v>
      </c>
    </row>
    <row r="23" spans="1:6" ht="22.5">
      <c r="A23" s="53" t="s">
        <v>179</v>
      </c>
      <c r="B23" s="54" t="s">
        <v>175</v>
      </c>
      <c r="C23" s="55" t="s">
        <v>188</v>
      </c>
      <c r="D23" s="56">
        <v>589120</v>
      </c>
      <c r="E23" s="57">
        <v>545397</v>
      </c>
      <c r="F23" s="58">
        <f t="shared" si="0"/>
        <v>43723</v>
      </c>
    </row>
    <row r="24" spans="1:6" ht="22.5">
      <c r="A24" s="53" t="s">
        <v>179</v>
      </c>
      <c r="B24" s="54" t="s">
        <v>175</v>
      </c>
      <c r="C24" s="55" t="s">
        <v>189</v>
      </c>
      <c r="D24" s="56">
        <v>657405</v>
      </c>
      <c r="E24" s="57">
        <v>36456.39</v>
      </c>
      <c r="F24" s="58">
        <f t="shared" si="0"/>
        <v>620948.61</v>
      </c>
    </row>
    <row r="25" spans="1:6" ht="22.5">
      <c r="A25" s="53" t="s">
        <v>179</v>
      </c>
      <c r="B25" s="54" t="s">
        <v>175</v>
      </c>
      <c r="C25" s="55" t="s">
        <v>190</v>
      </c>
      <c r="D25" s="56">
        <v>19450</v>
      </c>
      <c r="E25" s="57">
        <v>19449.78</v>
      </c>
      <c r="F25" s="58">
        <f t="shared" si="0"/>
        <v>0.22000000000116415</v>
      </c>
    </row>
    <row r="26" spans="1:6" ht="56.25">
      <c r="A26" s="53" t="s">
        <v>191</v>
      </c>
      <c r="B26" s="54" t="s">
        <v>175</v>
      </c>
      <c r="C26" s="55" t="s">
        <v>192</v>
      </c>
      <c r="D26" s="56">
        <v>29225</v>
      </c>
      <c r="E26" s="57">
        <v>7306</v>
      </c>
      <c r="F26" s="58">
        <f t="shared" si="0"/>
        <v>21919</v>
      </c>
    </row>
    <row r="27" spans="1:6">
      <c r="A27" s="53" t="s">
        <v>193</v>
      </c>
      <c r="B27" s="54" t="s">
        <v>175</v>
      </c>
      <c r="C27" s="55" t="s">
        <v>194</v>
      </c>
      <c r="D27" s="56">
        <v>10000</v>
      </c>
      <c r="E27" s="57" t="s">
        <v>40</v>
      </c>
      <c r="F27" s="58">
        <f t="shared" si="0"/>
        <v>10000</v>
      </c>
    </row>
    <row r="28" spans="1:6" ht="33.75">
      <c r="A28" s="53" t="s">
        <v>195</v>
      </c>
      <c r="B28" s="54" t="s">
        <v>175</v>
      </c>
      <c r="C28" s="55" t="s">
        <v>196</v>
      </c>
      <c r="D28" s="56">
        <v>2083743</v>
      </c>
      <c r="E28" s="57">
        <v>624548.53</v>
      </c>
      <c r="F28" s="58">
        <f t="shared" si="0"/>
        <v>1459194.47</v>
      </c>
    </row>
    <row r="29" spans="1:6" ht="33.75">
      <c r="A29" s="53" t="s">
        <v>195</v>
      </c>
      <c r="B29" s="54" t="s">
        <v>175</v>
      </c>
      <c r="C29" s="55" t="s">
        <v>197</v>
      </c>
      <c r="D29" s="56">
        <v>629291</v>
      </c>
      <c r="E29" s="57">
        <v>28974.13</v>
      </c>
      <c r="F29" s="58">
        <f t="shared" si="0"/>
        <v>600316.87</v>
      </c>
    </row>
    <row r="30" spans="1:6" ht="33.75">
      <c r="A30" s="53" t="s">
        <v>195</v>
      </c>
      <c r="B30" s="54" t="s">
        <v>175</v>
      </c>
      <c r="C30" s="55" t="s">
        <v>198</v>
      </c>
      <c r="D30" s="56">
        <v>270000</v>
      </c>
      <c r="E30" s="57">
        <v>18084.490000000002</v>
      </c>
      <c r="F30" s="58">
        <f t="shared" si="0"/>
        <v>251915.51</v>
      </c>
    </row>
    <row r="31" spans="1:6" ht="33.75">
      <c r="A31" s="53" t="s">
        <v>199</v>
      </c>
      <c r="B31" s="54" t="s">
        <v>175</v>
      </c>
      <c r="C31" s="55" t="s">
        <v>200</v>
      </c>
      <c r="D31" s="56">
        <v>23041</v>
      </c>
      <c r="E31" s="57">
        <v>5591.51</v>
      </c>
      <c r="F31" s="58">
        <f t="shared" si="0"/>
        <v>17449.489999999998</v>
      </c>
    </row>
    <row r="32" spans="1:6" ht="33.75">
      <c r="A32" s="53" t="s">
        <v>199</v>
      </c>
      <c r="B32" s="54" t="s">
        <v>175</v>
      </c>
      <c r="C32" s="55" t="s">
        <v>201</v>
      </c>
      <c r="D32" s="56">
        <v>6959</v>
      </c>
      <c r="E32" s="57">
        <v>502.55</v>
      </c>
      <c r="F32" s="58">
        <f t="shared" si="0"/>
        <v>6456.45</v>
      </c>
    </row>
    <row r="33" spans="1:6" ht="45">
      <c r="A33" s="53" t="s">
        <v>202</v>
      </c>
      <c r="B33" s="54" t="s">
        <v>175</v>
      </c>
      <c r="C33" s="55" t="s">
        <v>203</v>
      </c>
      <c r="D33" s="56">
        <v>9875</v>
      </c>
      <c r="E33" s="57">
        <v>1397.49</v>
      </c>
      <c r="F33" s="58">
        <f t="shared" si="0"/>
        <v>8477.51</v>
      </c>
    </row>
    <row r="34" spans="1:6" ht="45">
      <c r="A34" s="53" t="s">
        <v>202</v>
      </c>
      <c r="B34" s="54" t="s">
        <v>175</v>
      </c>
      <c r="C34" s="55" t="s">
        <v>204</v>
      </c>
      <c r="D34" s="56">
        <v>2982</v>
      </c>
      <c r="E34" s="57">
        <v>125.6</v>
      </c>
      <c r="F34" s="58">
        <f t="shared" si="0"/>
        <v>2856.4</v>
      </c>
    </row>
    <row r="35" spans="1:6" ht="22.5">
      <c r="A35" s="53" t="s">
        <v>205</v>
      </c>
      <c r="B35" s="54" t="s">
        <v>175</v>
      </c>
      <c r="C35" s="55" t="s">
        <v>206</v>
      </c>
      <c r="D35" s="56">
        <v>302868</v>
      </c>
      <c r="E35" s="57">
        <v>5172</v>
      </c>
      <c r="F35" s="58">
        <f t="shared" si="0"/>
        <v>297696</v>
      </c>
    </row>
    <row r="36" spans="1:6" ht="22.5">
      <c r="A36" s="53" t="s">
        <v>205</v>
      </c>
      <c r="B36" s="54" t="s">
        <v>175</v>
      </c>
      <c r="C36" s="55" t="s">
        <v>207</v>
      </c>
      <c r="D36" s="56">
        <v>596139</v>
      </c>
      <c r="E36" s="57">
        <v>14341.81</v>
      </c>
      <c r="F36" s="58">
        <f t="shared" si="0"/>
        <v>581797.18999999994</v>
      </c>
    </row>
    <row r="37" spans="1:6" ht="22.5">
      <c r="A37" s="53" t="s">
        <v>205</v>
      </c>
      <c r="B37" s="54" t="s">
        <v>175</v>
      </c>
      <c r="C37" s="55" t="s">
        <v>208</v>
      </c>
      <c r="D37" s="56">
        <v>1150225</v>
      </c>
      <c r="E37" s="57">
        <v>6548.46</v>
      </c>
      <c r="F37" s="58">
        <f t="shared" si="0"/>
        <v>1143676.54</v>
      </c>
    </row>
    <row r="38" spans="1:6" ht="22.5">
      <c r="A38" s="53" t="s">
        <v>205</v>
      </c>
      <c r="B38" s="54" t="s">
        <v>175</v>
      </c>
      <c r="C38" s="55" t="s">
        <v>209</v>
      </c>
      <c r="D38" s="56">
        <v>7</v>
      </c>
      <c r="E38" s="57">
        <v>6.58</v>
      </c>
      <c r="F38" s="58">
        <f t="shared" si="0"/>
        <v>0.41999999999999993</v>
      </c>
    </row>
    <row r="39" spans="1:6" ht="45">
      <c r="A39" s="53" t="s">
        <v>210</v>
      </c>
      <c r="B39" s="54" t="s">
        <v>175</v>
      </c>
      <c r="C39" s="55" t="s">
        <v>211</v>
      </c>
      <c r="D39" s="56">
        <v>8389532</v>
      </c>
      <c r="E39" s="57">
        <v>2406339.36</v>
      </c>
      <c r="F39" s="58">
        <f t="shared" si="0"/>
        <v>5983192.6400000006</v>
      </c>
    </row>
    <row r="40" spans="1:6" ht="45">
      <c r="A40" s="53" t="s">
        <v>210</v>
      </c>
      <c r="B40" s="54" t="s">
        <v>175</v>
      </c>
      <c r="C40" s="55" t="s">
        <v>212</v>
      </c>
      <c r="D40" s="56">
        <v>2533639</v>
      </c>
      <c r="E40" s="57">
        <v>173720.73</v>
      </c>
      <c r="F40" s="58">
        <f t="shared" si="0"/>
        <v>2359918.27</v>
      </c>
    </row>
    <row r="41" spans="1:6" ht="45">
      <c r="A41" s="53" t="s">
        <v>210</v>
      </c>
      <c r="B41" s="54" t="s">
        <v>175</v>
      </c>
      <c r="C41" s="55" t="s">
        <v>213</v>
      </c>
      <c r="D41" s="56">
        <v>1014240</v>
      </c>
      <c r="E41" s="57">
        <v>95969.56</v>
      </c>
      <c r="F41" s="58">
        <f t="shared" si="0"/>
        <v>918270.44</v>
      </c>
    </row>
    <row r="42" spans="1:6" ht="45">
      <c r="A42" s="53" t="s">
        <v>210</v>
      </c>
      <c r="B42" s="54" t="s">
        <v>175</v>
      </c>
      <c r="C42" s="55" t="s">
        <v>214</v>
      </c>
      <c r="D42" s="56">
        <v>15000</v>
      </c>
      <c r="E42" s="57" t="s">
        <v>40</v>
      </c>
      <c r="F42" s="58">
        <f t="shared" si="0"/>
        <v>15000</v>
      </c>
    </row>
    <row r="43" spans="1:6" ht="33.75">
      <c r="A43" s="53" t="s">
        <v>199</v>
      </c>
      <c r="B43" s="54" t="s">
        <v>175</v>
      </c>
      <c r="C43" s="55" t="s">
        <v>215</v>
      </c>
      <c r="D43" s="56">
        <v>1121132</v>
      </c>
      <c r="E43" s="57">
        <v>465789.52</v>
      </c>
      <c r="F43" s="58">
        <f t="shared" si="0"/>
        <v>655342.48</v>
      </c>
    </row>
    <row r="44" spans="1:6" ht="33.75">
      <c r="A44" s="53" t="s">
        <v>199</v>
      </c>
      <c r="B44" s="54" t="s">
        <v>175</v>
      </c>
      <c r="C44" s="55" t="s">
        <v>216</v>
      </c>
      <c r="D44" s="56">
        <v>338582</v>
      </c>
      <c r="E44" s="57">
        <v>27476.94</v>
      </c>
      <c r="F44" s="58">
        <f t="shared" si="0"/>
        <v>311105.06</v>
      </c>
    </row>
    <row r="45" spans="1:6" ht="45">
      <c r="A45" s="53" t="s">
        <v>202</v>
      </c>
      <c r="B45" s="54" t="s">
        <v>175</v>
      </c>
      <c r="C45" s="55" t="s">
        <v>217</v>
      </c>
      <c r="D45" s="56">
        <v>480485</v>
      </c>
      <c r="E45" s="57">
        <v>109025.52</v>
      </c>
      <c r="F45" s="58">
        <f t="shared" si="0"/>
        <v>371459.48</v>
      </c>
    </row>
    <row r="46" spans="1:6" ht="45">
      <c r="A46" s="53" t="s">
        <v>202</v>
      </c>
      <c r="B46" s="54" t="s">
        <v>175</v>
      </c>
      <c r="C46" s="55" t="s">
        <v>218</v>
      </c>
      <c r="D46" s="56">
        <v>145106</v>
      </c>
      <c r="E46" s="57" t="s">
        <v>40</v>
      </c>
      <c r="F46" s="58">
        <f t="shared" si="0"/>
        <v>145106</v>
      </c>
    </row>
    <row r="47" spans="1:6" ht="90">
      <c r="A47" s="65" t="s">
        <v>219</v>
      </c>
      <c r="B47" s="54" t="s">
        <v>175</v>
      </c>
      <c r="C47" s="55" t="s">
        <v>220</v>
      </c>
      <c r="D47" s="56">
        <v>253137</v>
      </c>
      <c r="E47" s="57" t="s">
        <v>40</v>
      </c>
      <c r="F47" s="58">
        <f t="shared" ref="F47:F78" si="1">IF(OR(D47="-",IF(E47="-",0,E47)&gt;=IF(D47="-",0,D47)),"-",IF(D47="-",0,D47)-IF(E47="-",0,E47))</f>
        <v>253137</v>
      </c>
    </row>
    <row r="48" spans="1:6" ht="90">
      <c r="A48" s="65" t="s">
        <v>219</v>
      </c>
      <c r="B48" s="54" t="s">
        <v>175</v>
      </c>
      <c r="C48" s="55" t="s">
        <v>221</v>
      </c>
      <c r="D48" s="56">
        <v>162000</v>
      </c>
      <c r="E48" s="57" t="s">
        <v>40</v>
      </c>
      <c r="F48" s="58">
        <f t="shared" si="1"/>
        <v>162000</v>
      </c>
    </row>
    <row r="49" spans="1:6" ht="90">
      <c r="A49" s="65" t="s">
        <v>219</v>
      </c>
      <c r="B49" s="54" t="s">
        <v>175</v>
      </c>
      <c r="C49" s="55" t="s">
        <v>222</v>
      </c>
      <c r="D49" s="56">
        <v>150000</v>
      </c>
      <c r="E49" s="57">
        <v>75000</v>
      </c>
      <c r="F49" s="58">
        <f t="shared" si="1"/>
        <v>75000</v>
      </c>
    </row>
    <row r="50" spans="1:6" ht="33.75">
      <c r="A50" s="53" t="s">
        <v>223</v>
      </c>
      <c r="B50" s="54" t="s">
        <v>175</v>
      </c>
      <c r="C50" s="55" t="s">
        <v>224</v>
      </c>
      <c r="D50" s="56">
        <v>45000</v>
      </c>
      <c r="E50" s="57" t="s">
        <v>40</v>
      </c>
      <c r="F50" s="58">
        <f t="shared" si="1"/>
        <v>45000</v>
      </c>
    </row>
    <row r="51" spans="1:6" ht="22.5">
      <c r="A51" s="53" t="s">
        <v>225</v>
      </c>
      <c r="B51" s="54" t="s">
        <v>175</v>
      </c>
      <c r="C51" s="55" t="s">
        <v>226</v>
      </c>
      <c r="D51" s="56">
        <v>50000</v>
      </c>
      <c r="E51" s="57" t="s">
        <v>40</v>
      </c>
      <c r="F51" s="58">
        <f t="shared" si="1"/>
        <v>50000</v>
      </c>
    </row>
    <row r="52" spans="1:6" ht="90">
      <c r="A52" s="65" t="s">
        <v>227</v>
      </c>
      <c r="B52" s="54" t="s">
        <v>175</v>
      </c>
      <c r="C52" s="55" t="s">
        <v>228</v>
      </c>
      <c r="D52" s="56">
        <v>153000</v>
      </c>
      <c r="E52" s="57" t="s">
        <v>40</v>
      </c>
      <c r="F52" s="58">
        <f t="shared" si="1"/>
        <v>153000</v>
      </c>
    </row>
    <row r="53" spans="1:6" ht="67.5">
      <c r="A53" s="65" t="s">
        <v>229</v>
      </c>
      <c r="B53" s="54" t="s">
        <v>175</v>
      </c>
      <c r="C53" s="55" t="s">
        <v>230</v>
      </c>
      <c r="D53" s="56">
        <v>2928382</v>
      </c>
      <c r="E53" s="57">
        <v>1005002.97</v>
      </c>
      <c r="F53" s="58">
        <f t="shared" si="1"/>
        <v>1923379.03</v>
      </c>
    </row>
    <row r="54" spans="1:6" ht="67.5">
      <c r="A54" s="53" t="s">
        <v>231</v>
      </c>
      <c r="B54" s="54" t="s">
        <v>175</v>
      </c>
      <c r="C54" s="55" t="s">
        <v>232</v>
      </c>
      <c r="D54" s="56">
        <v>10000</v>
      </c>
      <c r="E54" s="57">
        <v>10000</v>
      </c>
      <c r="F54" s="58" t="str">
        <f t="shared" si="1"/>
        <v>-</v>
      </c>
    </row>
    <row r="55" spans="1:6" ht="101.25">
      <c r="A55" s="65" t="s">
        <v>233</v>
      </c>
      <c r="B55" s="54" t="s">
        <v>175</v>
      </c>
      <c r="C55" s="55" t="s">
        <v>234</v>
      </c>
      <c r="D55" s="56">
        <v>121274</v>
      </c>
      <c r="E55" s="57" t="s">
        <v>40</v>
      </c>
      <c r="F55" s="58">
        <f t="shared" si="1"/>
        <v>121274</v>
      </c>
    </row>
    <row r="56" spans="1:6" ht="56.25">
      <c r="A56" s="53" t="s">
        <v>235</v>
      </c>
      <c r="B56" s="54" t="s">
        <v>175</v>
      </c>
      <c r="C56" s="55" t="s">
        <v>236</v>
      </c>
      <c r="D56" s="56">
        <v>108867</v>
      </c>
      <c r="E56" s="57">
        <v>15035.8</v>
      </c>
      <c r="F56" s="58">
        <f t="shared" si="1"/>
        <v>93831.2</v>
      </c>
    </row>
    <row r="57" spans="1:6" ht="33.75">
      <c r="A57" s="53" t="s">
        <v>237</v>
      </c>
      <c r="B57" s="54" t="s">
        <v>175</v>
      </c>
      <c r="C57" s="55" t="s">
        <v>238</v>
      </c>
      <c r="D57" s="56">
        <v>10000</v>
      </c>
      <c r="E57" s="57" t="s">
        <v>40</v>
      </c>
      <c r="F57" s="58">
        <f t="shared" si="1"/>
        <v>10000</v>
      </c>
    </row>
    <row r="58" spans="1:6" ht="45">
      <c r="A58" s="53" t="s">
        <v>239</v>
      </c>
      <c r="B58" s="54" t="s">
        <v>175</v>
      </c>
      <c r="C58" s="55" t="s">
        <v>240</v>
      </c>
      <c r="D58" s="56">
        <v>10000</v>
      </c>
      <c r="E58" s="57">
        <v>10000</v>
      </c>
      <c r="F58" s="58" t="str">
        <f t="shared" si="1"/>
        <v>-</v>
      </c>
    </row>
    <row r="59" spans="1:6" ht="33.75">
      <c r="A59" s="53" t="s">
        <v>199</v>
      </c>
      <c r="B59" s="54" t="s">
        <v>175</v>
      </c>
      <c r="C59" s="55" t="s">
        <v>241</v>
      </c>
      <c r="D59" s="56">
        <v>323300</v>
      </c>
      <c r="E59" s="57">
        <v>82770</v>
      </c>
      <c r="F59" s="58">
        <f t="shared" si="1"/>
        <v>240530</v>
      </c>
    </row>
    <row r="60" spans="1:6" ht="22.5">
      <c r="A60" s="53" t="s">
        <v>242</v>
      </c>
      <c r="B60" s="54" t="s">
        <v>175</v>
      </c>
      <c r="C60" s="55" t="s">
        <v>243</v>
      </c>
      <c r="D60" s="56">
        <v>3165000</v>
      </c>
      <c r="E60" s="57">
        <v>50000</v>
      </c>
      <c r="F60" s="58">
        <f t="shared" si="1"/>
        <v>3115000</v>
      </c>
    </row>
    <row r="61" spans="1:6" ht="33.75">
      <c r="A61" s="53" t="s">
        <v>244</v>
      </c>
      <c r="B61" s="54" t="s">
        <v>175</v>
      </c>
      <c r="C61" s="55" t="s">
        <v>245</v>
      </c>
      <c r="D61" s="56">
        <v>33863356</v>
      </c>
      <c r="E61" s="57">
        <v>8911826.7200000007</v>
      </c>
      <c r="F61" s="58">
        <f t="shared" si="1"/>
        <v>24951529.280000001</v>
      </c>
    </row>
    <row r="62" spans="1:6" ht="45">
      <c r="A62" s="53" t="s">
        <v>202</v>
      </c>
      <c r="B62" s="54" t="s">
        <v>175</v>
      </c>
      <c r="C62" s="55" t="s">
        <v>246</v>
      </c>
      <c r="D62" s="56">
        <v>138558</v>
      </c>
      <c r="E62" s="57">
        <v>20684.189999999999</v>
      </c>
      <c r="F62" s="58">
        <f t="shared" si="1"/>
        <v>117873.81</v>
      </c>
    </row>
    <row r="63" spans="1:6" ht="135">
      <c r="A63" s="65" t="s">
        <v>247</v>
      </c>
      <c r="B63" s="54" t="s">
        <v>175</v>
      </c>
      <c r="C63" s="55" t="s">
        <v>248</v>
      </c>
      <c r="D63" s="56">
        <v>15034388</v>
      </c>
      <c r="E63" s="57" t="s">
        <v>40</v>
      </c>
      <c r="F63" s="58">
        <f t="shared" si="1"/>
        <v>15034388</v>
      </c>
    </row>
    <row r="64" spans="1:6" ht="101.25">
      <c r="A64" s="65" t="s">
        <v>249</v>
      </c>
      <c r="B64" s="54" t="s">
        <v>175</v>
      </c>
      <c r="C64" s="55" t="s">
        <v>250</v>
      </c>
      <c r="D64" s="56">
        <v>40000000</v>
      </c>
      <c r="E64" s="57" t="s">
        <v>40</v>
      </c>
      <c r="F64" s="58">
        <f t="shared" si="1"/>
        <v>40000000</v>
      </c>
    </row>
    <row r="65" spans="1:6" ht="56.25">
      <c r="A65" s="53" t="s">
        <v>251</v>
      </c>
      <c r="B65" s="54" t="s">
        <v>175</v>
      </c>
      <c r="C65" s="55" t="s">
        <v>252</v>
      </c>
      <c r="D65" s="56">
        <v>70000</v>
      </c>
      <c r="E65" s="57" t="s">
        <v>40</v>
      </c>
      <c r="F65" s="58">
        <f t="shared" si="1"/>
        <v>70000</v>
      </c>
    </row>
    <row r="66" spans="1:6" ht="22.5">
      <c r="A66" s="53" t="s">
        <v>205</v>
      </c>
      <c r="B66" s="54" t="s">
        <v>175</v>
      </c>
      <c r="C66" s="55" t="s">
        <v>253</v>
      </c>
      <c r="D66" s="56">
        <v>1370879</v>
      </c>
      <c r="E66" s="57" t="s">
        <v>40</v>
      </c>
      <c r="F66" s="58">
        <f t="shared" si="1"/>
        <v>1370879</v>
      </c>
    </row>
    <row r="67" spans="1:6" ht="22.5">
      <c r="A67" s="53" t="s">
        <v>254</v>
      </c>
      <c r="B67" s="54" t="s">
        <v>175</v>
      </c>
      <c r="C67" s="55" t="s">
        <v>255</v>
      </c>
      <c r="D67" s="56">
        <v>1239000</v>
      </c>
      <c r="E67" s="57">
        <v>200000</v>
      </c>
      <c r="F67" s="58">
        <f t="shared" si="1"/>
        <v>1039000</v>
      </c>
    </row>
    <row r="68" spans="1:6" ht="33.75">
      <c r="A68" s="53" t="s">
        <v>256</v>
      </c>
      <c r="B68" s="54" t="s">
        <v>175</v>
      </c>
      <c r="C68" s="55" t="s">
        <v>257</v>
      </c>
      <c r="D68" s="56">
        <v>1200000</v>
      </c>
      <c r="E68" s="57">
        <v>86501.9</v>
      </c>
      <c r="F68" s="58">
        <f t="shared" si="1"/>
        <v>1113498.1000000001</v>
      </c>
    </row>
    <row r="69" spans="1:6" ht="22.5">
      <c r="A69" s="53" t="s">
        <v>258</v>
      </c>
      <c r="B69" s="54" t="s">
        <v>175</v>
      </c>
      <c r="C69" s="55" t="s">
        <v>259</v>
      </c>
      <c r="D69" s="56">
        <v>13766200</v>
      </c>
      <c r="E69" s="57">
        <v>6129862.2699999996</v>
      </c>
      <c r="F69" s="58">
        <f t="shared" si="1"/>
        <v>7636337.7300000004</v>
      </c>
    </row>
    <row r="70" spans="1:6" ht="33.75">
      <c r="A70" s="53" t="s">
        <v>260</v>
      </c>
      <c r="B70" s="54" t="s">
        <v>175</v>
      </c>
      <c r="C70" s="55" t="s">
        <v>261</v>
      </c>
      <c r="D70" s="56">
        <v>2400000</v>
      </c>
      <c r="E70" s="57" t="s">
        <v>40</v>
      </c>
      <c r="F70" s="58">
        <f t="shared" si="1"/>
        <v>2400000</v>
      </c>
    </row>
    <row r="71" spans="1:6" ht="22.5">
      <c r="A71" s="53" t="s">
        <v>262</v>
      </c>
      <c r="B71" s="54" t="s">
        <v>175</v>
      </c>
      <c r="C71" s="55" t="s">
        <v>263</v>
      </c>
      <c r="D71" s="56">
        <v>14373840.050000001</v>
      </c>
      <c r="E71" s="57">
        <v>410134.08</v>
      </c>
      <c r="F71" s="58">
        <f t="shared" si="1"/>
        <v>13963705.970000001</v>
      </c>
    </row>
    <row r="72" spans="1:6" ht="22.5">
      <c r="A72" s="53" t="s">
        <v>262</v>
      </c>
      <c r="B72" s="54" t="s">
        <v>175</v>
      </c>
      <c r="C72" s="55" t="s">
        <v>264</v>
      </c>
      <c r="D72" s="56">
        <v>4565790</v>
      </c>
      <c r="E72" s="57">
        <v>3157667.19</v>
      </c>
      <c r="F72" s="58">
        <f t="shared" si="1"/>
        <v>1408122.81</v>
      </c>
    </row>
    <row r="73" spans="1:6" ht="22.5">
      <c r="A73" s="53" t="s">
        <v>262</v>
      </c>
      <c r="B73" s="54" t="s">
        <v>175</v>
      </c>
      <c r="C73" s="55" t="s">
        <v>265</v>
      </c>
      <c r="D73" s="56">
        <v>126609</v>
      </c>
      <c r="E73" s="57" t="s">
        <v>40</v>
      </c>
      <c r="F73" s="58">
        <f t="shared" si="1"/>
        <v>126609</v>
      </c>
    </row>
    <row r="74" spans="1:6" ht="22.5">
      <c r="A74" s="53" t="s">
        <v>262</v>
      </c>
      <c r="B74" s="54" t="s">
        <v>175</v>
      </c>
      <c r="C74" s="55" t="s">
        <v>266</v>
      </c>
      <c r="D74" s="56">
        <v>3518</v>
      </c>
      <c r="E74" s="57">
        <v>3517.85</v>
      </c>
      <c r="F74" s="58">
        <f t="shared" si="1"/>
        <v>0.15000000000009095</v>
      </c>
    </row>
    <row r="75" spans="1:6" ht="22.5">
      <c r="A75" s="53" t="s">
        <v>267</v>
      </c>
      <c r="B75" s="54" t="s">
        <v>175</v>
      </c>
      <c r="C75" s="55" t="s">
        <v>268</v>
      </c>
      <c r="D75" s="56">
        <v>15758206.09</v>
      </c>
      <c r="E75" s="57">
        <v>15758206.09</v>
      </c>
      <c r="F75" s="58" t="str">
        <f t="shared" si="1"/>
        <v>-</v>
      </c>
    </row>
    <row r="76" spans="1:6" ht="22.5">
      <c r="A76" s="53" t="s">
        <v>269</v>
      </c>
      <c r="B76" s="54" t="s">
        <v>175</v>
      </c>
      <c r="C76" s="55" t="s">
        <v>270</v>
      </c>
      <c r="D76" s="56">
        <v>4221337</v>
      </c>
      <c r="E76" s="57">
        <v>1491260.75</v>
      </c>
      <c r="F76" s="58">
        <f t="shared" si="1"/>
        <v>2730076.25</v>
      </c>
    </row>
    <row r="77" spans="1:6" ht="22.5">
      <c r="A77" s="53" t="s">
        <v>269</v>
      </c>
      <c r="B77" s="54" t="s">
        <v>175</v>
      </c>
      <c r="C77" s="55" t="s">
        <v>271</v>
      </c>
      <c r="D77" s="56">
        <v>1274844</v>
      </c>
      <c r="E77" s="57">
        <v>111441.53</v>
      </c>
      <c r="F77" s="58">
        <f t="shared" si="1"/>
        <v>1163402.47</v>
      </c>
    </row>
    <row r="78" spans="1:6" ht="22.5">
      <c r="A78" s="53" t="s">
        <v>269</v>
      </c>
      <c r="B78" s="54" t="s">
        <v>175</v>
      </c>
      <c r="C78" s="55" t="s">
        <v>272</v>
      </c>
      <c r="D78" s="56">
        <v>2008824</v>
      </c>
      <c r="E78" s="57">
        <v>262631.95</v>
      </c>
      <c r="F78" s="58">
        <f t="shared" si="1"/>
        <v>1746192.05</v>
      </c>
    </row>
    <row r="79" spans="1:6" ht="22.5">
      <c r="A79" s="53" t="s">
        <v>269</v>
      </c>
      <c r="B79" s="54" t="s">
        <v>175</v>
      </c>
      <c r="C79" s="55" t="s">
        <v>273</v>
      </c>
      <c r="D79" s="56">
        <v>131105</v>
      </c>
      <c r="E79" s="57">
        <v>48705.760000000002</v>
      </c>
      <c r="F79" s="58">
        <f t="shared" ref="F79:F110" si="2">IF(OR(D79="-",IF(E79="-",0,E79)&gt;=IF(D79="-",0,D79)),"-",IF(D79="-",0,D79)-IF(E79="-",0,E79))</f>
        <v>82399.239999999991</v>
      </c>
    </row>
    <row r="80" spans="1:6" ht="22.5">
      <c r="A80" s="53" t="s">
        <v>269</v>
      </c>
      <c r="B80" s="54" t="s">
        <v>175</v>
      </c>
      <c r="C80" s="55" t="s">
        <v>274</v>
      </c>
      <c r="D80" s="56">
        <v>23104</v>
      </c>
      <c r="E80" s="57" t="s">
        <v>40</v>
      </c>
      <c r="F80" s="58">
        <f t="shared" si="2"/>
        <v>23104</v>
      </c>
    </row>
    <row r="81" spans="1:6" ht="33.75">
      <c r="A81" s="53" t="s">
        <v>199</v>
      </c>
      <c r="B81" s="54" t="s">
        <v>175</v>
      </c>
      <c r="C81" s="55" t="s">
        <v>275</v>
      </c>
      <c r="D81" s="56">
        <v>706375</v>
      </c>
      <c r="E81" s="57">
        <v>235459.8</v>
      </c>
      <c r="F81" s="58">
        <f t="shared" si="2"/>
        <v>470915.2</v>
      </c>
    </row>
    <row r="82" spans="1:6" ht="33.75">
      <c r="A82" s="53" t="s">
        <v>199</v>
      </c>
      <c r="B82" s="54" t="s">
        <v>175</v>
      </c>
      <c r="C82" s="55" t="s">
        <v>276</v>
      </c>
      <c r="D82" s="56">
        <v>213325</v>
      </c>
      <c r="E82" s="57">
        <v>17777.21</v>
      </c>
      <c r="F82" s="58">
        <f t="shared" si="2"/>
        <v>195547.79</v>
      </c>
    </row>
    <row r="83" spans="1:6" ht="45">
      <c r="A83" s="53" t="s">
        <v>202</v>
      </c>
      <c r="B83" s="54" t="s">
        <v>175</v>
      </c>
      <c r="C83" s="55" t="s">
        <v>277</v>
      </c>
      <c r="D83" s="56">
        <v>302732</v>
      </c>
      <c r="E83" s="57">
        <v>58840.84</v>
      </c>
      <c r="F83" s="58">
        <f t="shared" si="2"/>
        <v>243891.16</v>
      </c>
    </row>
    <row r="84" spans="1:6" ht="45">
      <c r="A84" s="53" t="s">
        <v>202</v>
      </c>
      <c r="B84" s="54" t="s">
        <v>175</v>
      </c>
      <c r="C84" s="55" t="s">
        <v>278</v>
      </c>
      <c r="D84" s="56">
        <v>91425</v>
      </c>
      <c r="E84" s="57">
        <v>4442.62</v>
      </c>
      <c r="F84" s="58">
        <f t="shared" si="2"/>
        <v>86982.38</v>
      </c>
    </row>
    <row r="85" spans="1:6" ht="67.5">
      <c r="A85" s="53" t="s">
        <v>279</v>
      </c>
      <c r="B85" s="54" t="s">
        <v>175</v>
      </c>
      <c r="C85" s="55" t="s">
        <v>280</v>
      </c>
      <c r="D85" s="56">
        <v>80000</v>
      </c>
      <c r="E85" s="57" t="s">
        <v>40</v>
      </c>
      <c r="F85" s="58">
        <f t="shared" si="2"/>
        <v>80000</v>
      </c>
    </row>
    <row r="86" spans="1:6" ht="22.5">
      <c r="A86" s="53" t="s">
        <v>281</v>
      </c>
      <c r="B86" s="54" t="s">
        <v>175</v>
      </c>
      <c r="C86" s="55" t="s">
        <v>282</v>
      </c>
      <c r="D86" s="56">
        <v>50000</v>
      </c>
      <c r="E86" s="57">
        <v>1000</v>
      </c>
      <c r="F86" s="58">
        <f t="shared" si="2"/>
        <v>49000</v>
      </c>
    </row>
    <row r="87" spans="1:6" ht="33.75">
      <c r="A87" s="53" t="s">
        <v>283</v>
      </c>
      <c r="B87" s="54" t="s">
        <v>175</v>
      </c>
      <c r="C87" s="55" t="s">
        <v>284</v>
      </c>
      <c r="D87" s="56">
        <v>590226</v>
      </c>
      <c r="E87" s="57">
        <v>85340.54</v>
      </c>
      <c r="F87" s="58">
        <f t="shared" si="2"/>
        <v>504885.46</v>
      </c>
    </row>
    <row r="88" spans="1:6" ht="45">
      <c r="A88" s="53" t="s">
        <v>285</v>
      </c>
      <c r="B88" s="54" t="s">
        <v>175</v>
      </c>
      <c r="C88" s="55" t="s">
        <v>286</v>
      </c>
      <c r="D88" s="56">
        <v>1585256</v>
      </c>
      <c r="E88" s="57">
        <v>447638.18</v>
      </c>
      <c r="F88" s="58">
        <f t="shared" si="2"/>
        <v>1137617.82</v>
      </c>
    </row>
    <row r="89" spans="1:6" ht="33.75">
      <c r="A89" s="53" t="s">
        <v>287</v>
      </c>
      <c r="B89" s="54" t="s">
        <v>175</v>
      </c>
      <c r="C89" s="55" t="s">
        <v>288</v>
      </c>
      <c r="D89" s="56">
        <v>25000</v>
      </c>
      <c r="E89" s="57">
        <v>13476.57</v>
      </c>
      <c r="F89" s="58">
        <f t="shared" si="2"/>
        <v>11523.43</v>
      </c>
    </row>
    <row r="90" spans="1:6" ht="33.75">
      <c r="A90" s="53" t="s">
        <v>287</v>
      </c>
      <c r="B90" s="54" t="s">
        <v>175</v>
      </c>
      <c r="C90" s="55" t="s">
        <v>289</v>
      </c>
      <c r="D90" s="56">
        <v>524455</v>
      </c>
      <c r="E90" s="57">
        <v>81134.69</v>
      </c>
      <c r="F90" s="58">
        <f t="shared" si="2"/>
        <v>443320.31</v>
      </c>
    </row>
    <row r="91" spans="1:6" ht="33.75">
      <c r="A91" s="53" t="s">
        <v>287</v>
      </c>
      <c r="B91" s="54" t="s">
        <v>175</v>
      </c>
      <c r="C91" s="55" t="s">
        <v>290</v>
      </c>
      <c r="D91" s="56">
        <v>390374</v>
      </c>
      <c r="E91" s="57">
        <v>48280.57</v>
      </c>
      <c r="F91" s="58">
        <f t="shared" si="2"/>
        <v>342093.43</v>
      </c>
    </row>
    <row r="92" spans="1:6" ht="33.75">
      <c r="A92" s="53" t="s">
        <v>287</v>
      </c>
      <c r="B92" s="54" t="s">
        <v>175</v>
      </c>
      <c r="C92" s="55" t="s">
        <v>291</v>
      </c>
      <c r="D92" s="56">
        <v>13812</v>
      </c>
      <c r="E92" s="57">
        <v>3453</v>
      </c>
      <c r="F92" s="58">
        <f t="shared" si="2"/>
        <v>10359</v>
      </c>
    </row>
    <row r="93" spans="1:6" ht="45">
      <c r="A93" s="53" t="s">
        <v>292</v>
      </c>
      <c r="B93" s="54" t="s">
        <v>175</v>
      </c>
      <c r="C93" s="55" t="s">
        <v>293</v>
      </c>
      <c r="D93" s="56">
        <v>1069602</v>
      </c>
      <c r="E93" s="57">
        <v>346431.5</v>
      </c>
      <c r="F93" s="58">
        <f t="shared" si="2"/>
        <v>723170.5</v>
      </c>
    </row>
    <row r="94" spans="1:6" ht="45">
      <c r="A94" s="53" t="s">
        <v>292</v>
      </c>
      <c r="B94" s="54" t="s">
        <v>175</v>
      </c>
      <c r="C94" s="55" t="s">
        <v>294</v>
      </c>
      <c r="D94" s="56">
        <v>323020</v>
      </c>
      <c r="E94" s="57">
        <v>25811.94</v>
      </c>
      <c r="F94" s="58">
        <f t="shared" si="2"/>
        <v>297208.06</v>
      </c>
    </row>
    <row r="95" spans="1:6" ht="45">
      <c r="A95" s="53" t="s">
        <v>292</v>
      </c>
      <c r="B95" s="54" t="s">
        <v>175</v>
      </c>
      <c r="C95" s="55" t="s">
        <v>295</v>
      </c>
      <c r="D95" s="56">
        <v>4874178</v>
      </c>
      <c r="E95" s="57">
        <v>1342085.22</v>
      </c>
      <c r="F95" s="58">
        <f t="shared" si="2"/>
        <v>3532092.7800000003</v>
      </c>
    </row>
    <row r="96" spans="1:6" ht="45">
      <c r="A96" s="53" t="s">
        <v>296</v>
      </c>
      <c r="B96" s="54" t="s">
        <v>175</v>
      </c>
      <c r="C96" s="55" t="s">
        <v>297</v>
      </c>
      <c r="D96" s="56">
        <v>2575427</v>
      </c>
      <c r="E96" s="57">
        <v>918484.27</v>
      </c>
      <c r="F96" s="58">
        <f t="shared" si="2"/>
        <v>1656942.73</v>
      </c>
    </row>
    <row r="97" spans="1:6" ht="45">
      <c r="A97" s="53" t="s">
        <v>296</v>
      </c>
      <c r="B97" s="54" t="s">
        <v>175</v>
      </c>
      <c r="C97" s="55" t="s">
        <v>298</v>
      </c>
      <c r="D97" s="56">
        <v>777779</v>
      </c>
      <c r="E97" s="57">
        <v>64565.69</v>
      </c>
      <c r="F97" s="58">
        <f t="shared" si="2"/>
        <v>713213.31</v>
      </c>
    </row>
    <row r="98" spans="1:6" ht="45">
      <c r="A98" s="53" t="s">
        <v>296</v>
      </c>
      <c r="B98" s="54" t="s">
        <v>175</v>
      </c>
      <c r="C98" s="55" t="s">
        <v>299</v>
      </c>
      <c r="D98" s="56">
        <v>11736219</v>
      </c>
      <c r="E98" s="57">
        <v>3465191.82</v>
      </c>
      <c r="F98" s="58">
        <f t="shared" si="2"/>
        <v>8271027.1799999997</v>
      </c>
    </row>
    <row r="99" spans="1:6" ht="33.75">
      <c r="A99" s="53" t="s">
        <v>300</v>
      </c>
      <c r="B99" s="54" t="s">
        <v>175</v>
      </c>
      <c r="C99" s="55" t="s">
        <v>301</v>
      </c>
      <c r="D99" s="56">
        <v>2079077</v>
      </c>
      <c r="E99" s="57">
        <v>496115.22</v>
      </c>
      <c r="F99" s="58">
        <f t="shared" si="2"/>
        <v>1582961.78</v>
      </c>
    </row>
    <row r="100" spans="1:6" ht="33.75">
      <c r="A100" s="53" t="s">
        <v>302</v>
      </c>
      <c r="B100" s="54" t="s">
        <v>175</v>
      </c>
      <c r="C100" s="55" t="s">
        <v>303</v>
      </c>
      <c r="D100" s="56">
        <v>50000</v>
      </c>
      <c r="E100" s="57">
        <v>2800</v>
      </c>
      <c r="F100" s="58">
        <f t="shared" si="2"/>
        <v>47200</v>
      </c>
    </row>
    <row r="101" spans="1:6">
      <c r="A101" s="53" t="s">
        <v>304</v>
      </c>
      <c r="B101" s="54" t="s">
        <v>175</v>
      </c>
      <c r="C101" s="55" t="s">
        <v>305</v>
      </c>
      <c r="D101" s="56">
        <v>1653750</v>
      </c>
      <c r="E101" s="57" t="s">
        <v>40</v>
      </c>
      <c r="F101" s="58">
        <f t="shared" si="2"/>
        <v>1653750</v>
      </c>
    </row>
    <row r="102" spans="1:6" ht="45">
      <c r="A102" s="53" t="s">
        <v>210</v>
      </c>
      <c r="B102" s="54" t="s">
        <v>175</v>
      </c>
      <c r="C102" s="55" t="s">
        <v>306</v>
      </c>
      <c r="D102" s="56">
        <v>929391</v>
      </c>
      <c r="E102" s="57">
        <v>318508.62</v>
      </c>
      <c r="F102" s="58">
        <f t="shared" si="2"/>
        <v>610882.38</v>
      </c>
    </row>
    <row r="103" spans="1:6" ht="45">
      <c r="A103" s="53" t="s">
        <v>210</v>
      </c>
      <c r="B103" s="54" t="s">
        <v>175</v>
      </c>
      <c r="C103" s="55" t="s">
        <v>307</v>
      </c>
      <c r="D103" s="56">
        <v>70000</v>
      </c>
      <c r="E103" s="57">
        <v>4400</v>
      </c>
      <c r="F103" s="58">
        <f t="shared" si="2"/>
        <v>65600</v>
      </c>
    </row>
    <row r="104" spans="1:6" ht="45">
      <c r="A104" s="53" t="s">
        <v>210</v>
      </c>
      <c r="B104" s="54" t="s">
        <v>175</v>
      </c>
      <c r="C104" s="55" t="s">
        <v>308</v>
      </c>
      <c r="D104" s="56">
        <v>80000</v>
      </c>
      <c r="E104" s="57">
        <v>41936.6</v>
      </c>
      <c r="F104" s="58">
        <f t="shared" si="2"/>
        <v>38063.4</v>
      </c>
    </row>
    <row r="105" spans="1:6" ht="45">
      <c r="A105" s="53" t="s">
        <v>210</v>
      </c>
      <c r="B105" s="54" t="s">
        <v>175</v>
      </c>
      <c r="C105" s="55" t="s">
        <v>309</v>
      </c>
      <c r="D105" s="56">
        <v>280676</v>
      </c>
      <c r="E105" s="57">
        <v>14907.58</v>
      </c>
      <c r="F105" s="58">
        <f t="shared" si="2"/>
        <v>265768.42</v>
      </c>
    </row>
    <row r="106" spans="1:6" ht="33.75">
      <c r="A106" s="53" t="s">
        <v>199</v>
      </c>
      <c r="B106" s="54" t="s">
        <v>175</v>
      </c>
      <c r="C106" s="55" t="s">
        <v>310</v>
      </c>
      <c r="D106" s="56">
        <v>32170</v>
      </c>
      <c r="E106" s="57">
        <v>13355.53</v>
      </c>
      <c r="F106" s="58">
        <f t="shared" si="2"/>
        <v>18814.47</v>
      </c>
    </row>
    <row r="107" spans="1:6" ht="33.75">
      <c r="A107" s="53" t="s">
        <v>199</v>
      </c>
      <c r="B107" s="54" t="s">
        <v>175</v>
      </c>
      <c r="C107" s="55" t="s">
        <v>311</v>
      </c>
      <c r="D107" s="56">
        <v>9716</v>
      </c>
      <c r="E107" s="57">
        <v>483.45</v>
      </c>
      <c r="F107" s="58">
        <f t="shared" si="2"/>
        <v>9232.5499999999993</v>
      </c>
    </row>
    <row r="108" spans="1:6" ht="45">
      <c r="A108" s="53" t="s">
        <v>202</v>
      </c>
      <c r="B108" s="54" t="s">
        <v>175</v>
      </c>
      <c r="C108" s="55" t="s">
        <v>312</v>
      </c>
      <c r="D108" s="56">
        <v>13787</v>
      </c>
      <c r="E108" s="57">
        <v>1870.45</v>
      </c>
      <c r="F108" s="58">
        <f t="shared" si="2"/>
        <v>11916.55</v>
      </c>
    </row>
    <row r="109" spans="1:6" ht="45">
      <c r="A109" s="53" t="s">
        <v>202</v>
      </c>
      <c r="B109" s="54" t="s">
        <v>175</v>
      </c>
      <c r="C109" s="55" t="s">
        <v>313</v>
      </c>
      <c r="D109" s="56">
        <v>4164</v>
      </c>
      <c r="E109" s="57" t="s">
        <v>40</v>
      </c>
      <c r="F109" s="58">
        <f t="shared" si="2"/>
        <v>4164</v>
      </c>
    </row>
    <row r="110" spans="1:6" ht="22.5">
      <c r="A110" s="53" t="s">
        <v>314</v>
      </c>
      <c r="B110" s="54" t="s">
        <v>175</v>
      </c>
      <c r="C110" s="55" t="s">
        <v>315</v>
      </c>
      <c r="D110" s="56">
        <v>460000</v>
      </c>
      <c r="E110" s="57">
        <v>413904.1</v>
      </c>
      <c r="F110" s="58">
        <f t="shared" si="2"/>
        <v>46095.900000000023</v>
      </c>
    </row>
    <row r="111" spans="1:6" ht="45">
      <c r="A111" s="53" t="s">
        <v>316</v>
      </c>
      <c r="B111" s="54" t="s">
        <v>175</v>
      </c>
      <c r="C111" s="55" t="s">
        <v>317</v>
      </c>
      <c r="D111" s="56">
        <v>100000</v>
      </c>
      <c r="E111" s="57" t="s">
        <v>40</v>
      </c>
      <c r="F111" s="58">
        <f t="shared" ref="F111" si="3">IF(OR(D111="-",IF(E111="-",0,E111)&gt;=IF(D111="-",0,D111)),"-",IF(D111="-",0,D111)-IF(E111="-",0,E111))</f>
        <v>100000</v>
      </c>
    </row>
    <row r="112" spans="1:6" ht="9" customHeight="1">
      <c r="A112" s="66"/>
      <c r="B112" s="67"/>
      <c r="C112" s="68"/>
      <c r="D112" s="69"/>
      <c r="E112" s="67"/>
      <c r="F112" s="67"/>
    </row>
    <row r="113" spans="1:6" ht="13.5" customHeight="1">
      <c r="A113" s="70" t="s">
        <v>318</v>
      </c>
      <c r="B113" s="71" t="s">
        <v>319</v>
      </c>
      <c r="C113" s="72" t="s">
        <v>176</v>
      </c>
      <c r="D113" s="73">
        <v>-8207023.1299999999</v>
      </c>
      <c r="E113" s="73">
        <v>9616340.4499999993</v>
      </c>
      <c r="F113" s="74" t="s">
        <v>320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tabSelected="1" topLeftCell="A19" workbookViewId="0">
      <selection activeCell="A48" sqref="A48:XFD48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321</v>
      </c>
      <c r="B1" s="115"/>
      <c r="C1" s="115"/>
      <c r="D1" s="115"/>
      <c r="E1" s="115"/>
      <c r="F1" s="115"/>
    </row>
    <row r="2" spans="1:6" ht="13.15" customHeight="1">
      <c r="A2" s="103" t="s">
        <v>322</v>
      </c>
      <c r="B2" s="103"/>
      <c r="C2" s="103"/>
      <c r="D2" s="103"/>
      <c r="E2" s="103"/>
      <c r="F2" s="103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97" t="s">
        <v>21</v>
      </c>
      <c r="B4" s="91" t="s">
        <v>22</v>
      </c>
      <c r="C4" s="108" t="s">
        <v>323</v>
      </c>
      <c r="D4" s="94" t="s">
        <v>24</v>
      </c>
      <c r="E4" s="94" t="s">
        <v>25</v>
      </c>
      <c r="F4" s="100" t="s">
        <v>26</v>
      </c>
    </row>
    <row r="5" spans="1:6" ht="4.9000000000000004" customHeight="1">
      <c r="A5" s="98"/>
      <c r="B5" s="92"/>
      <c r="C5" s="109"/>
      <c r="D5" s="95"/>
      <c r="E5" s="95"/>
      <c r="F5" s="101"/>
    </row>
    <row r="6" spans="1:6" ht="6" customHeight="1">
      <c r="A6" s="98"/>
      <c r="B6" s="92"/>
      <c r="C6" s="109"/>
      <c r="D6" s="95"/>
      <c r="E6" s="95"/>
      <c r="F6" s="101"/>
    </row>
    <row r="7" spans="1:6" ht="4.9000000000000004" customHeight="1">
      <c r="A7" s="98"/>
      <c r="B7" s="92"/>
      <c r="C7" s="109"/>
      <c r="D7" s="95"/>
      <c r="E7" s="95"/>
      <c r="F7" s="101"/>
    </row>
    <row r="8" spans="1:6" ht="6" customHeight="1">
      <c r="A8" s="98"/>
      <c r="B8" s="92"/>
      <c r="C8" s="109"/>
      <c r="D8" s="95"/>
      <c r="E8" s="95"/>
      <c r="F8" s="101"/>
    </row>
    <row r="9" spans="1:6" ht="6" customHeight="1">
      <c r="A9" s="98"/>
      <c r="B9" s="92"/>
      <c r="C9" s="109"/>
      <c r="D9" s="95"/>
      <c r="E9" s="95"/>
      <c r="F9" s="101"/>
    </row>
    <row r="10" spans="1:6" ht="18" customHeight="1">
      <c r="A10" s="99"/>
      <c r="B10" s="93"/>
      <c r="C10" s="116"/>
      <c r="D10" s="96"/>
      <c r="E10" s="96"/>
      <c r="F10" s="102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324</v>
      </c>
      <c r="B12" s="26" t="s">
        <v>325</v>
      </c>
      <c r="C12" s="77" t="s">
        <v>176</v>
      </c>
      <c r="D12" s="28">
        <v>9863106.6099999994</v>
      </c>
      <c r="E12" s="28">
        <v>-9616340.4499999993</v>
      </c>
      <c r="F12" s="29">
        <v>19479447.059999999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326</v>
      </c>
      <c r="B14" s="83" t="s">
        <v>327</v>
      </c>
      <c r="C14" s="84" t="s">
        <v>176</v>
      </c>
      <c r="D14" s="56">
        <v>6529937</v>
      </c>
      <c r="E14" s="56">
        <v>-10000000</v>
      </c>
      <c r="F14" s="58">
        <v>16529937</v>
      </c>
    </row>
    <row r="15" spans="1:6">
      <c r="A15" s="78" t="s">
        <v>328</v>
      </c>
      <c r="B15" s="79"/>
      <c r="C15" s="80"/>
      <c r="D15" s="81"/>
      <c r="E15" s="81"/>
      <c r="F15" s="82"/>
    </row>
    <row r="16" spans="1:6" ht="22.5">
      <c r="A16" s="53" t="s">
        <v>329</v>
      </c>
      <c r="B16" s="83" t="s">
        <v>327</v>
      </c>
      <c r="C16" s="84" t="s">
        <v>330</v>
      </c>
      <c r="D16" s="56">
        <v>6529937</v>
      </c>
      <c r="E16" s="56">
        <v>-10000000</v>
      </c>
      <c r="F16" s="58">
        <v>16529937</v>
      </c>
    </row>
    <row r="17" spans="1:6" ht="33.75">
      <c r="A17" s="36" t="s">
        <v>331</v>
      </c>
      <c r="B17" s="37" t="s">
        <v>327</v>
      </c>
      <c r="C17" s="85" t="s">
        <v>332</v>
      </c>
      <c r="D17" s="39">
        <v>16529937</v>
      </c>
      <c r="E17" s="39" t="s">
        <v>40</v>
      </c>
      <c r="F17" s="40">
        <v>16529937</v>
      </c>
    </row>
    <row r="18" spans="1:6" ht="33.75">
      <c r="A18" s="36" t="s">
        <v>333</v>
      </c>
      <c r="B18" s="37" t="s">
        <v>327</v>
      </c>
      <c r="C18" s="85" t="s">
        <v>334</v>
      </c>
      <c r="D18" s="39">
        <v>-10000000</v>
      </c>
      <c r="E18" s="39">
        <v>-10000000</v>
      </c>
      <c r="F18" s="40" t="s">
        <v>40</v>
      </c>
    </row>
    <row r="19" spans="1:6">
      <c r="A19" s="53" t="s">
        <v>335</v>
      </c>
      <c r="B19" s="83" t="s">
        <v>336</v>
      </c>
      <c r="C19" s="84" t="s">
        <v>176</v>
      </c>
      <c r="D19" s="56" t="s">
        <v>40</v>
      </c>
      <c r="E19" s="56" t="s">
        <v>40</v>
      </c>
      <c r="F19" s="58" t="s">
        <v>40</v>
      </c>
    </row>
    <row r="20" spans="1:6">
      <c r="A20" s="78" t="s">
        <v>328</v>
      </c>
      <c r="B20" s="79"/>
      <c r="C20" s="80"/>
      <c r="D20" s="81"/>
      <c r="E20" s="81"/>
      <c r="F20" s="82"/>
    </row>
    <row r="21" spans="1:6">
      <c r="A21" s="76" t="s">
        <v>337</v>
      </c>
      <c r="B21" s="26" t="s">
        <v>338</v>
      </c>
      <c r="C21" s="77" t="s">
        <v>339</v>
      </c>
      <c r="D21" s="28">
        <v>3333169.61</v>
      </c>
      <c r="E21" s="28">
        <v>383659.55</v>
      </c>
      <c r="F21" s="29">
        <v>2949510.06</v>
      </c>
    </row>
    <row r="22" spans="1:6" ht="22.5">
      <c r="A22" s="76" t="s">
        <v>340</v>
      </c>
      <c r="B22" s="26" t="s">
        <v>338</v>
      </c>
      <c r="C22" s="77" t="s">
        <v>341</v>
      </c>
      <c r="D22" s="28">
        <v>3333169.61</v>
      </c>
      <c r="E22" s="28">
        <v>383659.55</v>
      </c>
      <c r="F22" s="29">
        <v>2949510.06</v>
      </c>
    </row>
    <row r="23" spans="1:6">
      <c r="A23" s="76" t="s">
        <v>342</v>
      </c>
      <c r="B23" s="26" t="s">
        <v>343</v>
      </c>
      <c r="C23" s="77" t="s">
        <v>344</v>
      </c>
      <c r="D23" s="28">
        <v>-255426985.00999999</v>
      </c>
      <c r="E23" s="28">
        <v>-73920999.069999993</v>
      </c>
      <c r="F23" s="29" t="s">
        <v>320</v>
      </c>
    </row>
    <row r="24" spans="1:6" ht="22.5">
      <c r="A24" s="76" t="s">
        <v>345</v>
      </c>
      <c r="B24" s="26" t="s">
        <v>343</v>
      </c>
      <c r="C24" s="77" t="s">
        <v>346</v>
      </c>
      <c r="D24" s="28">
        <v>-255426985.00999999</v>
      </c>
      <c r="E24" s="28">
        <v>-73920999.069999993</v>
      </c>
      <c r="F24" s="29" t="s">
        <v>320</v>
      </c>
    </row>
    <row r="25" spans="1:6" ht="22.5">
      <c r="A25" s="36" t="s">
        <v>347</v>
      </c>
      <c r="B25" s="37" t="s">
        <v>343</v>
      </c>
      <c r="C25" s="85" t="s">
        <v>348</v>
      </c>
      <c r="D25" s="39">
        <v>-255426985.00999999</v>
      </c>
      <c r="E25" s="39">
        <v>-73920999.069999993</v>
      </c>
      <c r="F25" s="40" t="s">
        <v>320</v>
      </c>
    </row>
    <row r="26" spans="1:6">
      <c r="A26" s="76" t="s">
        <v>349</v>
      </c>
      <c r="B26" s="26" t="s">
        <v>350</v>
      </c>
      <c r="C26" s="77" t="s">
        <v>351</v>
      </c>
      <c r="D26" s="28">
        <v>258760154.62</v>
      </c>
      <c r="E26" s="28">
        <v>74304658.620000005</v>
      </c>
      <c r="F26" s="29" t="s">
        <v>320</v>
      </c>
    </row>
    <row r="27" spans="1:6" ht="22.5">
      <c r="A27" s="36" t="s">
        <v>352</v>
      </c>
      <c r="B27" s="37" t="s">
        <v>350</v>
      </c>
      <c r="C27" s="85" t="s">
        <v>353</v>
      </c>
      <c r="D27" s="39">
        <v>258760154.62</v>
      </c>
      <c r="E27" s="39">
        <v>74304658.620000005</v>
      </c>
      <c r="F27" s="40" t="s">
        <v>320</v>
      </c>
    </row>
    <row r="28" spans="1:6" ht="12.75" customHeight="1">
      <c r="A28" s="86"/>
      <c r="B28" s="87"/>
      <c r="C28" s="88"/>
      <c r="D28" s="89"/>
      <c r="E28" s="89"/>
      <c r="F28" s="90"/>
    </row>
    <row r="29" spans="1:6" ht="12.75" hidden="1" customHeight="1"/>
    <row r="30" spans="1:6" ht="12.75" hidden="1" customHeight="1"/>
    <row r="31" spans="1:6" ht="12.75" hidden="1" customHeight="1"/>
    <row r="32" spans="1:6" ht="12.75" hidden="1" customHeight="1"/>
    <row r="33" spans="1:6" ht="12.75" hidden="1" customHeight="1"/>
    <row r="34" spans="1:6" ht="12.75" hidden="1" customHeight="1"/>
    <row r="35" spans="1:6" ht="12.75" hidden="1" customHeight="1"/>
    <row r="36" spans="1:6" ht="12.75" hidden="1" customHeight="1"/>
    <row r="37" spans="1:6" ht="12.75" hidden="1" customHeight="1"/>
    <row r="38" spans="1:6" ht="12.75" hidden="1" customHeight="1"/>
    <row r="39" spans="1:6" ht="12.75" hidden="1" customHeight="1"/>
    <row r="40" spans="1:6" ht="12.75" hidden="1" customHeight="1">
      <c r="A40" s="12" t="s">
        <v>354</v>
      </c>
      <c r="D40" s="2"/>
      <c r="E40" s="2"/>
      <c r="F40" s="8"/>
    </row>
    <row r="41" spans="1:6" ht="12.75" hidden="1" customHeight="1"/>
    <row r="43" spans="1:6" ht="12.75" customHeight="1">
      <c r="A43" t="s">
        <v>369</v>
      </c>
      <c r="C43" s="117"/>
      <c r="D43" t="s">
        <v>370</v>
      </c>
    </row>
    <row r="45" spans="1:6" ht="12.75" customHeight="1">
      <c r="A45" t="s">
        <v>371</v>
      </c>
      <c r="C45" s="117"/>
      <c r="D45" t="s">
        <v>372</v>
      </c>
    </row>
    <row r="48" spans="1:6" ht="12.75" customHeight="1">
      <c r="A48" s="118" t="s">
        <v>373</v>
      </c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355</v>
      </c>
      <c r="B1" t="s">
        <v>28</v>
      </c>
    </row>
    <row r="2" spans="1:2">
      <c r="A2" t="s">
        <v>356</v>
      </c>
      <c r="B2" t="s">
        <v>357</v>
      </c>
    </row>
    <row r="3" spans="1:2">
      <c r="A3" t="s">
        <v>358</v>
      </c>
      <c r="B3" t="s">
        <v>6</v>
      </c>
    </row>
    <row r="4" spans="1:2">
      <c r="A4" t="s">
        <v>359</v>
      </c>
      <c r="B4" t="s">
        <v>360</v>
      </c>
    </row>
    <row r="5" spans="1:2">
      <c r="A5" t="s">
        <v>361</v>
      </c>
      <c r="B5" t="s">
        <v>362</v>
      </c>
    </row>
    <row r="6" spans="1:2">
      <c r="A6" t="s">
        <v>363</v>
      </c>
      <c r="B6" t="s">
        <v>19</v>
      </c>
    </row>
    <row r="7" spans="1:2">
      <c r="A7" t="s">
        <v>364</v>
      </c>
      <c r="B7" t="s">
        <v>19</v>
      </c>
    </row>
    <row r="8" spans="1:2">
      <c r="A8" t="s">
        <v>365</v>
      </c>
      <c r="B8" t="s">
        <v>366</v>
      </c>
    </row>
    <row r="9" spans="1:2">
      <c r="A9" t="s">
        <v>367</v>
      </c>
      <c r="B9" t="s">
        <v>17</v>
      </c>
    </row>
    <row r="10" spans="1:2">
      <c r="A10" t="s">
        <v>368</v>
      </c>
      <c r="B10" t="s">
        <v>362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rep:2.56.0.578</dc:description>
  <cp:lastModifiedBy>User</cp:lastModifiedBy>
  <cp:lastPrinted>2026-06-03T05:30:34Z</cp:lastPrinted>
  <dcterms:created xsi:type="dcterms:W3CDTF">2026-06-01T07:39:07Z</dcterms:created>
  <dcterms:modified xsi:type="dcterms:W3CDTF">2026-06-03T05:32:43Z</dcterms:modified>
</cp:coreProperties>
</file>